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Z:\协会工作文档\1.研究部\3.1.月度工作--月报（每月--简报和交易情况统计-OA期货数据）\2025\202504\final\2025-05-12 11_25_30\"/>
    </mc:Choice>
  </mc:AlternateContent>
  <xr:revisionPtr revIDLastSave="0" documentId="13_ncr:1_{485B1781-5D35-4376-AA2E-9CD2B6130702}" xr6:coauthVersionLast="47" xr6:coauthVersionMax="47" xr10:uidLastSave="{00000000-0000-0000-0000-000000000000}"/>
  <bookViews>
    <workbookView xWindow="-109" yWindow="-109" windowWidth="25227" windowHeight="14889" tabRatio="674" activeTab="3" xr2:uid="{00000000-000D-0000-FFFF-FFFF00000000}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81029" concurrentCalc="0"/>
</workbook>
</file>

<file path=xl/calcChain.xml><?xml version="1.0" encoding="utf-8"?>
<calcChain xmlns="http://schemas.openxmlformats.org/spreadsheetml/2006/main">
  <c r="W10" i="15" l="1"/>
  <c r="Y10" i="15"/>
  <c r="Z10" i="15"/>
  <c r="X10" i="15"/>
  <c r="S10" i="15"/>
  <c r="V10" i="15"/>
  <c r="T10" i="15"/>
  <c r="U10" i="15"/>
  <c r="O10" i="15"/>
  <c r="R10" i="15"/>
  <c r="P10" i="15"/>
  <c r="Q10" i="15"/>
  <c r="I10" i="15"/>
  <c r="N10" i="15"/>
  <c r="L10" i="15"/>
  <c r="M10" i="15"/>
  <c r="J10" i="15"/>
  <c r="K10" i="15"/>
  <c r="C10" i="15"/>
  <c r="H10" i="15"/>
  <c r="F10" i="15"/>
  <c r="G10" i="15"/>
  <c r="D10" i="15"/>
  <c r="E10" i="15"/>
  <c r="W10" i="5"/>
  <c r="Y10" i="5"/>
  <c r="Z10" i="5"/>
  <c r="X10" i="5"/>
  <c r="S10" i="5"/>
  <c r="V10" i="5"/>
  <c r="T10" i="5"/>
  <c r="U10" i="5"/>
  <c r="O10" i="5"/>
  <c r="R10" i="5"/>
  <c r="P10" i="5"/>
  <c r="Q10" i="5"/>
  <c r="I10" i="5"/>
  <c r="N10" i="5"/>
  <c r="L10" i="5"/>
  <c r="M10" i="5"/>
  <c r="J10" i="5"/>
  <c r="K10" i="5"/>
  <c r="C10" i="5"/>
  <c r="H10" i="5"/>
  <c r="F10" i="5"/>
  <c r="G10" i="5"/>
  <c r="D10" i="5"/>
  <c r="E10" i="5"/>
  <c r="W10" i="16"/>
  <c r="Y10" i="16"/>
  <c r="Z10" i="16"/>
  <c r="X10" i="16"/>
  <c r="S10" i="16"/>
  <c r="V10" i="16"/>
  <c r="T10" i="16"/>
  <c r="U10" i="16"/>
  <c r="O10" i="16"/>
  <c r="R10" i="16"/>
  <c r="P10" i="16"/>
  <c r="Q10" i="16"/>
  <c r="I10" i="16"/>
  <c r="N10" i="16"/>
  <c r="L10" i="16"/>
  <c r="M10" i="16"/>
  <c r="J10" i="16"/>
  <c r="K10" i="16"/>
  <c r="C10" i="16"/>
  <c r="H10" i="16"/>
  <c r="F10" i="16"/>
  <c r="G10" i="16"/>
  <c r="D10" i="16"/>
  <c r="E10" i="16"/>
  <c r="W10" i="14"/>
  <c r="Y10" i="14"/>
  <c r="Z10" i="14"/>
  <c r="X10" i="14"/>
  <c r="S10" i="14"/>
  <c r="V10" i="14"/>
  <c r="T10" i="14"/>
  <c r="U10" i="14"/>
  <c r="O10" i="14"/>
  <c r="R10" i="14"/>
  <c r="P10" i="14"/>
  <c r="Q10" i="14"/>
  <c r="I10" i="14"/>
  <c r="N10" i="14"/>
  <c r="L10" i="14"/>
  <c r="M10" i="14"/>
  <c r="J10" i="14"/>
  <c r="K10" i="14"/>
  <c r="C10" i="14"/>
  <c r="H10" i="14"/>
  <c r="F10" i="14"/>
  <c r="G10" i="14"/>
  <c r="D10" i="14"/>
  <c r="E10" i="14"/>
  <c r="W10" i="13"/>
  <c r="Y10" i="13"/>
  <c r="Z10" i="13"/>
  <c r="X10" i="13"/>
  <c r="S10" i="13"/>
  <c r="V10" i="13"/>
  <c r="T10" i="13"/>
  <c r="U10" i="13"/>
  <c r="O10" i="13"/>
  <c r="R10" i="13"/>
  <c r="P10" i="13"/>
  <c r="Q10" i="13"/>
  <c r="I10" i="13"/>
  <c r="N10" i="13"/>
  <c r="L10" i="13"/>
  <c r="M10" i="13"/>
  <c r="J10" i="13"/>
  <c r="K10" i="13"/>
  <c r="C10" i="13"/>
  <c r="H10" i="13"/>
  <c r="F10" i="13"/>
  <c r="G10" i="13"/>
  <c r="D10" i="13"/>
  <c r="E10" i="13"/>
  <c r="W10" i="12"/>
  <c r="Y10" i="12"/>
  <c r="Z10" i="12"/>
  <c r="X10" i="12"/>
  <c r="S10" i="12"/>
  <c r="V10" i="12"/>
  <c r="T10" i="12"/>
  <c r="U10" i="12"/>
  <c r="O10" i="12"/>
  <c r="R10" i="12"/>
  <c r="P10" i="12"/>
  <c r="Q10" i="12"/>
  <c r="I10" i="12"/>
  <c r="N10" i="12"/>
  <c r="L10" i="12"/>
  <c r="M10" i="12"/>
  <c r="J10" i="12"/>
  <c r="K10" i="12"/>
  <c r="C10" i="12"/>
  <c r="H10" i="12"/>
  <c r="F10" i="12"/>
  <c r="G10" i="12"/>
  <c r="D10" i="12"/>
  <c r="E10" i="12"/>
  <c r="W10" i="11"/>
  <c r="Y10" i="11"/>
  <c r="Z10" i="11"/>
  <c r="X10" i="11"/>
  <c r="S10" i="11"/>
  <c r="V10" i="11"/>
  <c r="T10" i="11"/>
  <c r="U10" i="11"/>
  <c r="O10" i="11"/>
  <c r="R10" i="11"/>
  <c r="P10" i="11"/>
  <c r="Q10" i="11"/>
  <c r="I10" i="11"/>
  <c r="N10" i="11"/>
  <c r="L10" i="11"/>
  <c r="M10" i="11"/>
  <c r="J10" i="11"/>
  <c r="K10" i="11"/>
  <c r="C10" i="11"/>
  <c r="H10" i="11"/>
  <c r="F10" i="11"/>
  <c r="G10" i="11"/>
  <c r="D10" i="11"/>
  <c r="E10" i="11"/>
  <c r="W10" i="10"/>
  <c r="Y10" i="10"/>
  <c r="Z10" i="10"/>
  <c r="X10" i="10"/>
  <c r="S10" i="10"/>
  <c r="V10" i="10"/>
  <c r="T10" i="10"/>
  <c r="U10" i="10"/>
  <c r="O10" i="10"/>
  <c r="R10" i="10"/>
  <c r="P10" i="10"/>
  <c r="Q10" i="10"/>
  <c r="I10" i="10"/>
  <c r="N10" i="10"/>
  <c r="L10" i="10"/>
  <c r="M10" i="10"/>
  <c r="J10" i="10"/>
  <c r="K10" i="10"/>
  <c r="C10" i="10"/>
  <c r="H10" i="10"/>
  <c r="F10" i="10"/>
  <c r="G10" i="10"/>
  <c r="D10" i="10"/>
  <c r="E10" i="10"/>
  <c r="W147" i="9"/>
  <c r="Y147" i="9"/>
  <c r="Z147" i="9"/>
  <c r="X147" i="9"/>
  <c r="S147" i="9"/>
  <c r="V147" i="9"/>
  <c r="T147" i="9"/>
  <c r="U147" i="9"/>
  <c r="O147" i="9"/>
  <c r="R147" i="9"/>
  <c r="P147" i="9"/>
  <c r="Q147" i="9"/>
  <c r="I147" i="9"/>
  <c r="N147" i="9"/>
  <c r="L147" i="9"/>
  <c r="M147" i="9"/>
  <c r="J147" i="9"/>
  <c r="K147" i="9"/>
  <c r="C147" i="9"/>
  <c r="H147" i="9"/>
  <c r="F147" i="9"/>
  <c r="G147" i="9"/>
  <c r="D147" i="9"/>
  <c r="E147" i="9"/>
  <c r="W147" i="8"/>
  <c r="Y147" i="8"/>
  <c r="Z147" i="8"/>
  <c r="X147" i="8"/>
  <c r="S147" i="8"/>
  <c r="V147" i="8"/>
  <c r="T147" i="8"/>
  <c r="U147" i="8"/>
  <c r="O147" i="8"/>
  <c r="R147" i="8"/>
  <c r="P147" i="8"/>
  <c r="Q147" i="8"/>
  <c r="I147" i="8"/>
  <c r="N147" i="8"/>
  <c r="L147" i="8"/>
  <c r="M147" i="8"/>
  <c r="J147" i="8"/>
  <c r="K147" i="8"/>
  <c r="C147" i="8"/>
  <c r="H147" i="8"/>
  <c r="F147" i="8"/>
  <c r="G147" i="8"/>
  <c r="D147" i="8"/>
  <c r="E147" i="8"/>
  <c r="W147" i="7"/>
  <c r="Y147" i="7"/>
  <c r="Z147" i="7"/>
  <c r="X147" i="7"/>
  <c r="S147" i="7"/>
  <c r="V147" i="7"/>
  <c r="T147" i="7"/>
  <c r="U147" i="7"/>
  <c r="O147" i="7"/>
  <c r="R147" i="7"/>
  <c r="P147" i="7"/>
  <c r="Q147" i="7"/>
  <c r="I147" i="7"/>
  <c r="N147" i="7"/>
  <c r="L147" i="7"/>
  <c r="M147" i="7"/>
  <c r="J147" i="7"/>
  <c r="K147" i="7"/>
  <c r="C147" i="7"/>
  <c r="H147" i="7"/>
  <c r="F147" i="7"/>
  <c r="G147" i="7"/>
  <c r="D147" i="7"/>
  <c r="E147" i="7"/>
  <c r="W147" i="6"/>
  <c r="Y147" i="6"/>
  <c r="Z147" i="6"/>
  <c r="X147" i="6"/>
  <c r="S147" i="6"/>
  <c r="V147" i="6"/>
  <c r="T147" i="6"/>
  <c r="U147" i="6"/>
  <c r="O147" i="6"/>
  <c r="R147" i="6"/>
  <c r="P147" i="6"/>
  <c r="Q147" i="6"/>
  <c r="I147" i="6"/>
  <c r="N147" i="6"/>
  <c r="L147" i="6"/>
  <c r="M147" i="6"/>
  <c r="J147" i="6"/>
  <c r="K147" i="6"/>
  <c r="C147" i="6"/>
  <c r="H147" i="6"/>
  <c r="F147" i="6"/>
  <c r="G147" i="6"/>
  <c r="D147" i="6"/>
  <c r="E147" i="6"/>
</calcChain>
</file>

<file path=xl/sharedStrings.xml><?xml version="1.0" encoding="utf-8"?>
<sst xmlns="http://schemas.openxmlformats.org/spreadsheetml/2006/main" count="1016" uniqueCount="182">
  <si>
    <t>2025年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</si>
  <si>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</si>
  <si>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</si>
  <si>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</si>
  <si>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</si>
  <si>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</si>
  <si>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</si>
  <si>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</si>
  <si>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</si>
  <si>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</si>
  <si>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</si>
  <si>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</si>
  <si>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</si>
  <si>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</si>
  <si>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</si>
  <si>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</si>
  <si>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</si>
  <si>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</si>
  <si>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</si>
  <si>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</si>
  <si>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</si>
  <si>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</si>
  <si>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</si>
  <si>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</si>
  <si>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</si>
  <si>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铜</t>
  </si>
  <si>
    <t>铝</t>
  </si>
  <si>
    <t>锌</t>
  </si>
  <si>
    <t>铅</t>
  </si>
  <si>
    <t>黄金</t>
  </si>
  <si>
    <t>天然橡胶</t>
  </si>
  <si>
    <t>燃料油</t>
  </si>
  <si>
    <t>螺纹钢</t>
  </si>
  <si>
    <t>白银</t>
  </si>
  <si>
    <t>石油沥青</t>
  </si>
  <si>
    <t>热轧卷板</t>
  </si>
  <si>
    <t>镍</t>
  </si>
  <si>
    <t>锡</t>
  </si>
  <si>
    <t>纸浆</t>
  </si>
  <si>
    <t>不锈钢</t>
  </si>
  <si>
    <t>氧化铝</t>
  </si>
  <si>
    <t>丁二烯橡胶</t>
  </si>
  <si>
    <t>线材</t>
  </si>
  <si>
    <t>铜期权</t>
  </si>
  <si>
    <t>天胶期权</t>
  </si>
  <si>
    <t>黄金期权</t>
  </si>
  <si>
    <t>铝期权</t>
  </si>
  <si>
    <t>锌期权</t>
  </si>
  <si>
    <t>白银期权</t>
  </si>
  <si>
    <t>螺纹钢期权</t>
  </si>
  <si>
    <t>丁二烯橡胶期权</t>
  </si>
  <si>
    <t>铅期权</t>
  </si>
  <si>
    <t>镍期权</t>
  </si>
  <si>
    <t>锡期权</t>
  </si>
  <si>
    <t>氧化铝期权</t>
  </si>
  <si>
    <t>总计</t>
  </si>
  <si>
    <t>上海国际能源交易中心</t>
  </si>
  <si>
    <t>原油</t>
  </si>
  <si>
    <t>20号胶</t>
  </si>
  <si>
    <t>低硫燃料油</t>
  </si>
  <si>
    <t>铜(BC)</t>
  </si>
  <si>
    <t>SCFIS欧线</t>
  </si>
  <si>
    <t>原油期权</t>
  </si>
  <si>
    <t>郑州商品交易所</t>
  </si>
  <si>
    <t>一号棉CF</t>
  </si>
  <si>
    <t>白糖SR</t>
  </si>
  <si>
    <t>PTA</t>
  </si>
  <si>
    <t>菜籽油</t>
  </si>
  <si>
    <t>甲醇MA</t>
  </si>
  <si>
    <t>玻璃FG</t>
  </si>
  <si>
    <t>油菜籽RS</t>
  </si>
  <si>
    <t>菜籽粕RM</t>
  </si>
  <si>
    <t>硅铁SF</t>
  </si>
  <si>
    <t>锰硅SM</t>
  </si>
  <si>
    <t>棉纱</t>
  </si>
  <si>
    <t>苹果</t>
  </si>
  <si>
    <t>红枣</t>
  </si>
  <si>
    <t>尿素</t>
  </si>
  <si>
    <t>纯碱</t>
  </si>
  <si>
    <t>短纤</t>
  </si>
  <si>
    <t>花生PK</t>
  </si>
  <si>
    <t>对二甲苯PX</t>
  </si>
  <si>
    <t>烧碱SH</t>
  </si>
  <si>
    <t>瓶片PR</t>
  </si>
  <si>
    <t>优质强筋小麦</t>
  </si>
  <si>
    <t>早籼稻</t>
  </si>
  <si>
    <t>普麦PM</t>
  </si>
  <si>
    <t>动力煤ZC</t>
  </si>
  <si>
    <t>粳稻JR</t>
  </si>
  <si>
    <t>晚籼稻LR</t>
  </si>
  <si>
    <t>花生期权</t>
  </si>
  <si>
    <t>对二甲苯期权</t>
  </si>
  <si>
    <t>烧碱期权</t>
  </si>
  <si>
    <t>苹果期权</t>
  </si>
  <si>
    <t>短纤期权</t>
  </si>
  <si>
    <t>尿素期权</t>
  </si>
  <si>
    <t>纯碱期权</t>
  </si>
  <si>
    <t>硅铁期权</t>
  </si>
  <si>
    <t>锰硅期权</t>
  </si>
  <si>
    <t>玻璃期权</t>
  </si>
  <si>
    <t>红枣期权</t>
  </si>
  <si>
    <t>瓶片期权</t>
  </si>
  <si>
    <t>白糖期权</t>
  </si>
  <si>
    <t>一号棉期权</t>
  </si>
  <si>
    <t>PTA期权</t>
  </si>
  <si>
    <t>甲醇期权</t>
  </si>
  <si>
    <t>菜籽粕期权</t>
  </si>
  <si>
    <t>菜籽油期权</t>
  </si>
  <si>
    <t>动力煤期权</t>
  </si>
  <si>
    <t>大连商品交易所</t>
  </si>
  <si>
    <t>豆一</t>
  </si>
  <si>
    <t>豆二</t>
  </si>
  <si>
    <t>豆粕</t>
  </si>
  <si>
    <t>玉米</t>
  </si>
  <si>
    <t>豆油</t>
  </si>
  <si>
    <t>聚乙烯</t>
  </si>
  <si>
    <t>棕榈油</t>
  </si>
  <si>
    <t>聚氯乙烯</t>
  </si>
  <si>
    <t>焦炭</t>
  </si>
  <si>
    <t>焦煤</t>
  </si>
  <si>
    <t>铁矿石</t>
  </si>
  <si>
    <t>鸡蛋</t>
  </si>
  <si>
    <t>纤维板</t>
  </si>
  <si>
    <t>聚丙烯</t>
  </si>
  <si>
    <t>玉米淀粉</t>
  </si>
  <si>
    <t>乙二醇</t>
  </si>
  <si>
    <t>粳米</t>
  </si>
  <si>
    <t>苯乙烯</t>
  </si>
  <si>
    <t>液化石油气</t>
  </si>
  <si>
    <t>生猪</t>
  </si>
  <si>
    <t>原木</t>
  </si>
  <si>
    <t>胶合板</t>
  </si>
  <si>
    <t>豆粕期权</t>
  </si>
  <si>
    <t>玉米期权</t>
  </si>
  <si>
    <t>铁矿石期权</t>
  </si>
  <si>
    <t>液化石油气期权</t>
  </si>
  <si>
    <t>聚乙烯期权</t>
  </si>
  <si>
    <t>聚丙烯期权</t>
  </si>
  <si>
    <t>聚氯乙烯期权</t>
  </si>
  <si>
    <t>棕榈油期权</t>
  </si>
  <si>
    <t>黄大豆1号期权</t>
  </si>
  <si>
    <t>黄大豆2号期权</t>
  </si>
  <si>
    <t>豆油期权</t>
  </si>
  <si>
    <t>苯乙烯期权</t>
  </si>
  <si>
    <t>乙二醇期权</t>
  </si>
  <si>
    <t>鸡蛋期权</t>
  </si>
  <si>
    <t>玉米淀粉期权</t>
  </si>
  <si>
    <t>生猪期权</t>
  </si>
  <si>
    <t>原木期权</t>
  </si>
  <si>
    <t>中国金融期货交易所</t>
  </si>
  <si>
    <t>沪深300股指期货</t>
  </si>
  <si>
    <t>5年期国债期货</t>
  </si>
  <si>
    <t>10年期国债期货</t>
  </si>
  <si>
    <t>上证50股指期货</t>
  </si>
  <si>
    <t>中证500股指期货</t>
  </si>
  <si>
    <t>2年期国债期货</t>
  </si>
  <si>
    <t>中证1000股指期货</t>
  </si>
  <si>
    <t>30年期国债期货</t>
  </si>
  <si>
    <t>沪深300股指期权</t>
  </si>
  <si>
    <t>中证1000股指期权</t>
  </si>
  <si>
    <t>上证50股指期权</t>
  </si>
  <si>
    <t>广州期货交易所</t>
  </si>
  <si>
    <t>工业硅期货</t>
  </si>
  <si>
    <t>碳酸锂期货</t>
  </si>
  <si>
    <t>多晶硅期货</t>
  </si>
  <si>
    <t>工业硅期权</t>
  </si>
  <si>
    <t>碳酸锂期权</t>
  </si>
  <si>
    <t>多晶硅期权</t>
  </si>
  <si>
    <t>全国期货市场交易总额</t>
  </si>
  <si>
    <t>注：1.自本月起，本表持仓数据根据上海期货交易所、郑州商品交易所、大连商品交易所、中国金融期货交易所和广州期货交易所提供数据计算，其余数据根据证监会官网发布的市场数据计算。</t>
  </si>
  <si>
    <t>2月</t>
  </si>
  <si>
    <t>3月</t>
  </si>
  <si>
    <t xml:space="preserve">注：1.自本月起，本表持仓数据根据上海期货交易所、郑州商品交易所、大连商品交易所、中国金融期货交易所和广州期货交易所提供数据计算，其余数据根据证监会官网发布的市场数据计算。
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</si>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</sst>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#,##0_);[Red]\(#,##0\)"/>
    <numFmt numFmtId="177" formatCode="#,##0.00_ "/>
    <numFmt numFmtId="178" formatCode="[&lt;-0.00005]\-0.00%;[&gt;0.00005]0.00%;0.00####%"/>
    <numFmt numFmtId="179" formatCode="#,##0_ "/>
  </numFmts>
  <fonts count="9" x14ac:knownFonts="1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Times New Roman"/>
      <family val="1"/>
    </font>
    <font>
      <sz val="11"/>
      <color indexed="8"/>
      <name val="宋体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3">
    <xf numFmtId="0" fontId="0" fillId="0" borderId="0" xfId="0"/>
    <xf numFmtId="0" fontId="1" fillId="0" borderId="0" xfId="0" applyFont="1"/>
    <xf numFmtId="10" fontId="1" fillId="0" borderId="0" xfId="0" applyNumberFormat="1" applyFont="1"/>
    <xf numFmtId="10" fontId="2" fillId="0" borderId="0" xfId="3" applyNumberFormat="1" applyFont="1">
      <alignment vertical="center"/>
    </xf>
    <xf numFmtId="10" fontId="3" fillId="0" borderId="1" xfId="3" applyNumberFormat="1" applyFont="1" applyBorder="1" applyProtection="1">
      <alignment vertical="center"/>
      <protection locked="0"/>
    </xf>
    <xf numFmtId="10" fontId="4" fillId="0" borderId="2" xfId="3" applyNumberFormat="1" applyFont="1" applyBorder="1" applyAlignment="1">
      <alignment horizontal="center" vertical="center" wrapText="1"/>
    </xf>
    <xf numFmtId="10" fontId="4" fillId="0" borderId="3" xfId="3" applyNumberFormat="1" applyFont="1" applyBorder="1" applyAlignment="1">
      <alignment horizontal="center" vertical="center" wrapText="1"/>
    </xf>
    <xf numFmtId="0" fontId="4" fillId="2" borderId="4" xfId="3" applyFont="1" applyFill="1" applyBorder="1" applyProtection="1">
      <alignment vertical="center"/>
      <protection locked="0"/>
    </xf>
    <xf numFmtId="0" fontId="4" fillId="3" borderId="5" xfId="1" applyNumberFormat="1" applyFont="1" applyFill="1" applyBorder="1" applyAlignment="1" applyProtection="1">
      <alignment horizontal="center" vertical="center" wrapText="1"/>
      <protection locked="0"/>
    </xf>
    <xf numFmtId="179" fontId="4" fillId="4" borderId="5" xfId="3" applyNumberFormat="1" applyFont="1" applyFill="1" applyBorder="1" applyAlignment="1">
      <alignment horizontal="right" vertical="center"/>
    </xf>
    <xf numFmtId="179" fontId="4" fillId="3" borderId="7" xfId="1" applyNumberFormat="1" applyFont="1" applyFill="1" applyBorder="1" applyAlignment="1" applyProtection="1">
      <alignment horizontal="right" vertical="center" wrapText="1"/>
      <protection locked="0"/>
    </xf>
    <xf numFmtId="178" fontId="4" fillId="4" borderId="5" xfId="3" applyNumberFormat="1" applyFont="1" applyFill="1" applyBorder="1" applyAlignment="1">
      <alignment horizontal="right" vertical="center"/>
    </xf>
    <xf numFmtId="179" fontId="4" fillId="3" borderId="7" xfId="3" applyNumberFormat="1" applyFont="1" applyFill="1" applyBorder="1" applyAlignment="1">
      <alignment horizontal="right" vertical="center"/>
    </xf>
    <xf numFmtId="178" fontId="4" fillId="3" borderId="7" xfId="3" applyNumberFormat="1" applyFont="1" applyFill="1" applyBorder="1" applyAlignment="1">
      <alignment horizontal="right" vertical="center"/>
    </xf>
    <xf numFmtId="4" fontId="4" fillId="4" borderId="5" xfId="3" applyNumberFormat="1" applyFont="1" applyFill="1" applyBorder="1" applyAlignment="1">
      <alignment horizontal="right" vertical="center"/>
    </xf>
    <xf numFmtId="4" fontId="4" fillId="3" borderId="7" xfId="1" applyNumberFormat="1" applyFont="1" applyFill="1" applyBorder="1" applyAlignment="1" applyProtection="1">
      <alignment horizontal="right" vertical="center" wrapText="1"/>
      <protection locked="0"/>
    </xf>
    <xf numFmtId="178" fontId="4" fillId="3" borderId="7" xfId="1" applyNumberFormat="1" applyFont="1" applyFill="1" applyBorder="1" applyAlignment="1" applyProtection="1">
      <alignment horizontal="right" vertical="center" wrapText="1"/>
      <protection locked="0"/>
    </xf>
    <xf numFmtId="178" fontId="4" fillId="3" borderId="7" xfId="3" applyNumberFormat="1" applyFont="1" applyFill="1" applyBorder="1" applyAlignment="1">
      <alignment horizontal="right" vertical="center" wrapText="1"/>
    </xf>
    <xf numFmtId="10" fontId="4" fillId="0" borderId="9" xfId="3" applyNumberFormat="1" applyFont="1" applyBorder="1" applyAlignment="1">
      <alignment horizontal="center" vertical="center" wrapText="1"/>
    </xf>
    <xf numFmtId="178" fontId="4" fillId="4" borderId="10" xfId="3" applyNumberFormat="1" applyFont="1" applyFill="1" applyBorder="1" applyAlignment="1">
      <alignment horizontal="right" vertical="center" wrapText="1"/>
    </xf>
    <xf numFmtId="0" fontId="2" fillId="0" borderId="0" xfId="3" applyFont="1">
      <alignment vertical="center"/>
    </xf>
    <xf numFmtId="0" fontId="3" fillId="0" borderId="1" xfId="3" applyFont="1" applyBorder="1" applyProtection="1">
      <alignment vertical="center"/>
      <protection locked="0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4" borderId="5" xfId="3" applyFont="1" applyFill="1" applyBorder="1" applyAlignment="1">
      <alignment horizontal="right" vertical="center"/>
    </xf>
    <xf numFmtId="0" fontId="4" fillId="0" borderId="9" xfId="3" applyFont="1" applyBorder="1" applyAlignment="1">
      <alignment horizontal="center" vertical="center" wrapText="1"/>
    </xf>
    <xf numFmtId="177" fontId="3" fillId="0" borderId="1" xfId="3" applyNumberFormat="1" applyFont="1" applyBorder="1" applyProtection="1">
      <alignment vertical="center"/>
      <protection locked="0"/>
    </xf>
    <xf numFmtId="177" fontId="4" fillId="0" borderId="2" xfId="3" applyNumberFormat="1" applyFont="1" applyBorder="1" applyAlignment="1">
      <alignment horizontal="center" vertical="center" wrapText="1"/>
    </xf>
    <xf numFmtId="177" fontId="4" fillId="0" borderId="3" xfId="3" applyNumberFormat="1" applyFont="1" applyBorder="1" applyAlignment="1">
      <alignment horizontal="center" vertical="center" wrapText="1"/>
    </xf>
    <xf numFmtId="176" fontId="4" fillId="0" borderId="3" xfId="3" applyNumberFormat="1" applyFont="1" applyBorder="1" applyAlignment="1">
      <alignment horizontal="center" vertical="center" wrapText="1"/>
    </xf>
    <xf numFmtId="177" fontId="4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3" applyFont="1" applyBorder="1" applyAlignment="1" applyProtection="1">
      <alignment horizontal="center" vertical="center" wrapText="1"/>
      <protection locked="0"/>
    </xf>
    <xf numFmtId="179" fontId="6" fillId="0" borderId="5" xfId="3" applyNumberFormat="1" applyFont="1" applyBorder="1" applyAlignment="1">
      <alignment horizontal="right" vertical="center"/>
    </xf>
    <xf numFmtId="178" fontId="6" fillId="0" borderId="5" xfId="3" applyNumberFormat="1" applyFont="1" applyBorder="1" applyAlignment="1">
      <alignment horizontal="right" vertical="center"/>
    </xf>
    <xf numFmtId="4" fontId="6" fillId="0" borderId="5" xfId="3" applyNumberFormat="1" applyFont="1" applyBorder="1" applyAlignment="1">
      <alignment horizontal="right" vertical="center"/>
    </xf>
    <xf numFmtId="0" fontId="4" fillId="3" borderId="6" xfId="3" applyFont="1" applyFill="1" applyBorder="1" applyAlignment="1" applyProtection="1">
      <alignment horizontal="center" vertical="center" wrapText="1"/>
      <protection locked="0"/>
    </xf>
    <xf numFmtId="0" fontId="4" fillId="3" borderId="7" xfId="3" applyFont="1" applyFill="1" applyBorder="1" applyAlignment="1" applyProtection="1">
      <alignment horizontal="center" vertical="center" wrapText="1"/>
      <protection locked="0"/>
    </xf>
    <xf numFmtId="0" fontId="5" fillId="5" borderId="8" xfId="3" applyFont="1" applyFill="1" applyBorder="1" applyAlignment="1" applyProtection="1">
      <alignment horizontal="left" vertical="top" wrapText="1"/>
      <protection locked="0"/>
    </xf>
    <xf numFmtId="0" fontId="6" fillId="5" borderId="8" xfId="3" applyFont="1" applyFill="1" applyBorder="1" applyAlignment="1" applyProtection="1">
      <alignment horizontal="left" vertical="top"/>
      <protection locked="0"/>
    </xf>
    <xf numFmtId="0" fontId="4" fillId="2" borderId="11" xfId="3" applyFont="1" applyFill="1" applyBorder="1" applyAlignment="1" applyProtection="1">
      <alignment horizontal="center" vertical="center"/>
      <protection locked="0"/>
    </xf>
    <xf numFmtId="0" fontId="6" fillId="5" borderId="8" xfId="3" applyFont="1" applyFill="1" applyBorder="1" applyAlignment="1" applyProtection="1">
      <alignment horizontal="left" vertical="top" wrapText="1"/>
      <protection locked="0"/>
    </xf>
    <xf numFmtId="10" fontId="5" fillId="5" borderId="8" xfId="3" applyNumberFormat="1" applyFont="1" applyFill="1" applyBorder="1" applyAlignment="1" applyProtection="1">
      <alignment horizontal="left" vertical="top" wrapText="1"/>
      <protection locked="0"/>
    </xf>
    <xf numFmtId="10" fontId="6" fillId="5" borderId="8" xfId="3" applyNumberFormat="1" applyFont="1" applyFill="1" applyBorder="1" applyAlignment="1" applyProtection="1">
      <alignment horizontal="left" vertical="top"/>
      <protection locked="0"/>
    </xf>
  </cellXfs>
  <cellStyles count="4">
    <cellStyle name="百分比 2" xfId="2" xr:uid="{00000000-0005-0000-0000-000023000000}"/>
    <cellStyle name="常规" xfId="0" builtinId="0"/>
    <cellStyle name="常规 3" xfId="3" xr:uid="{00000000-0005-0000-0000-000025000000}"/>
    <cellStyle name="千位分隔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8"/>
  <sheetViews>
    <sheetView workbookViewId="0">
      <selection activeCell="B4" sqref="B4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4" width="13.875" style="1" customWidth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4" width="12.25" style="1" customWidth="1"/>
    <col min="15" max="16" width="16.125" style="1" customWidth="1"/>
    <col min="17" max="17" width="12.25" style="1" customWidth="1"/>
    <col min="18" max="18" width="13.75" style="1" customWidth="1"/>
    <col min="19" max="20" width="15.875" style="1" customWidth="1"/>
    <col min="21" max="21" width="12.25" style="1" customWidth="1"/>
    <col min="22" max="22" width="13.37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39" t="s">
        <v>24</v>
      </c>
      <c r="B4" s="31" t="s">
        <v>25</v>
      </c>
      <c r="C4" s="32">
        <v>2479111</v>
      </c>
      <c r="D4" s="32">
        <v>2511424</v>
      </c>
      <c r="E4" s="33">
        <v>-1.28664056726383E-2</v>
      </c>
      <c r="F4" s="32">
        <v>2612676</v>
      </c>
      <c r="G4" s="33">
        <v>-5.1121914848990098E-2</v>
      </c>
      <c r="H4" s="33">
        <v>4.48535037531429E-3</v>
      </c>
      <c r="I4" s="34">
        <v>9301.1485769999999</v>
      </c>
      <c r="J4" s="34">
        <v>8580.2601130000003</v>
      </c>
      <c r="K4" s="33">
        <v>8.4017087419969702E-2</v>
      </c>
      <c r="L4" s="34">
        <v>9724.9409090000008</v>
      </c>
      <c r="M4" s="33">
        <v>-4.3577882474103199E-2</v>
      </c>
      <c r="N4" s="33">
        <v>1.90311718310688E-2</v>
      </c>
      <c r="O4" s="32">
        <v>2479111</v>
      </c>
      <c r="P4" s="32">
        <v>2511424</v>
      </c>
      <c r="Q4" s="33">
        <v>-1.28664056726383E-2</v>
      </c>
      <c r="R4" s="33">
        <v>4.48535037531429E-3</v>
      </c>
      <c r="S4" s="34">
        <v>9301.1485769999999</v>
      </c>
      <c r="T4" s="34">
        <v>8580.2601130000003</v>
      </c>
      <c r="U4" s="33">
        <v>8.4017087419969702E-2</v>
      </c>
      <c r="V4" s="33">
        <v>1.90311718310688E-2</v>
      </c>
      <c r="W4" s="32">
        <v>390262</v>
      </c>
      <c r="X4" s="33">
        <v>1.02678380210416E-2</v>
      </c>
      <c r="Y4" s="32">
        <v>386350</v>
      </c>
      <c r="Z4" s="33">
        <v>1.0126E-2</v>
      </c>
    </row>
    <row r="5" spans="1:26" ht="13.75" customHeight="1" x14ac:dyDescent="0.25">
      <c r="A5" s="39"/>
      <c r="B5" s="31" t="s">
        <v>26</v>
      </c>
      <c r="C5" s="32">
        <v>4485468</v>
      </c>
      <c r="D5" s="32">
        <v>5291767</v>
      </c>
      <c r="E5" s="33">
        <v>-0.15236857556275599</v>
      </c>
      <c r="F5" s="32">
        <v>4951605</v>
      </c>
      <c r="G5" s="33">
        <v>-9.4138567191849903E-2</v>
      </c>
      <c r="H5" s="33">
        <v>8.1153669913369107E-3</v>
      </c>
      <c r="I5" s="34">
        <v>4513.4437850000004</v>
      </c>
      <c r="J5" s="34">
        <v>5035.6610989999999</v>
      </c>
      <c r="K5" s="33">
        <v>-0.10370382433077199</v>
      </c>
      <c r="L5" s="34">
        <v>4993.3573340000003</v>
      </c>
      <c r="M5" s="33">
        <v>-9.6110395651488101E-2</v>
      </c>
      <c r="N5" s="33">
        <v>9.2350018399458295E-3</v>
      </c>
      <c r="O5" s="32">
        <v>4485468</v>
      </c>
      <c r="P5" s="32">
        <v>5291767</v>
      </c>
      <c r="Q5" s="33">
        <v>-0.15236857556275599</v>
      </c>
      <c r="R5" s="33">
        <v>8.1153669913369107E-3</v>
      </c>
      <c r="S5" s="34">
        <v>4513.4437850000004</v>
      </c>
      <c r="T5" s="34">
        <v>5035.6610989999999</v>
      </c>
      <c r="U5" s="33">
        <v>-0.10370382433077199</v>
      </c>
      <c r="V5" s="33">
        <v>9.2350018399458295E-3</v>
      </c>
      <c r="W5" s="32">
        <v>397948</v>
      </c>
      <c r="X5" s="33">
        <v>1.0470057563374E-2</v>
      </c>
      <c r="Y5" s="32">
        <v>394039</v>
      </c>
      <c r="Z5" s="33">
        <v>9.92E-3</v>
      </c>
    </row>
    <row r="6" spans="1:26" ht="13.75" customHeight="1" x14ac:dyDescent="0.25">
      <c r="A6" s="39"/>
      <c r="B6" s="31" t="s">
        <v>27</v>
      </c>
      <c r="C6" s="32">
        <v>4992645</v>
      </c>
      <c r="D6" s="32">
        <v>3321711</v>
      </c>
      <c r="E6" s="33">
        <v>0.503034129097926</v>
      </c>
      <c r="F6" s="32">
        <v>6080179</v>
      </c>
      <c r="G6" s="33">
        <v>-0.17886545774392501</v>
      </c>
      <c r="H6" s="33">
        <v>9.0329808244007694E-3</v>
      </c>
      <c r="I6" s="34">
        <v>6029.9742319999996</v>
      </c>
      <c r="J6" s="34">
        <v>3516.6208609999999</v>
      </c>
      <c r="K6" s="33">
        <v>0.71470695032085196</v>
      </c>
      <c r="L6" s="34">
        <v>7723.8482610000001</v>
      </c>
      <c r="M6" s="33">
        <v>-0.219304415592014</v>
      </c>
      <c r="N6" s="33">
        <v>1.23379897435337E-2</v>
      </c>
      <c r="O6" s="32">
        <v>4992645</v>
      </c>
      <c r="P6" s="32">
        <v>3321711</v>
      </c>
      <c r="Q6" s="33">
        <v>0.503034129097926</v>
      </c>
      <c r="R6" s="33">
        <v>9.0329808244007694E-3</v>
      </c>
      <c r="S6" s="34">
        <v>6029.9742319999996</v>
      </c>
      <c r="T6" s="34">
        <v>3516.6208609999999</v>
      </c>
      <c r="U6" s="33">
        <v>0.71470695032085196</v>
      </c>
      <c r="V6" s="33">
        <v>1.23379897435337E-2</v>
      </c>
      <c r="W6" s="32">
        <v>172622</v>
      </c>
      <c r="X6" s="33">
        <v>4.5417046365473397E-3</v>
      </c>
      <c r="Y6" s="32">
        <v>289113</v>
      </c>
      <c r="Z6" s="33">
        <v>-0.40292499999999998</v>
      </c>
    </row>
    <row r="7" spans="1:26" ht="13.75" customHeight="1" x14ac:dyDescent="0.25">
      <c r="A7" s="39"/>
      <c r="B7" s="31" t="s">
        <v>28</v>
      </c>
      <c r="C7" s="32">
        <v>1102929</v>
      </c>
      <c r="D7" s="32">
        <v>1563727</v>
      </c>
      <c r="E7" s="33">
        <v>-0.29467931422812299</v>
      </c>
      <c r="F7" s="32">
        <v>1775712</v>
      </c>
      <c r="G7" s="33">
        <v>-0.378880696869763</v>
      </c>
      <c r="H7" s="33">
        <v>1.9954826565228498E-3</v>
      </c>
      <c r="I7" s="34">
        <v>918.90841599999999</v>
      </c>
      <c r="J7" s="34">
        <v>1273.2118499999999</v>
      </c>
      <c r="K7" s="33">
        <v>-0.27827531922515503</v>
      </c>
      <c r="L7" s="34">
        <v>1548.1626530000001</v>
      </c>
      <c r="M7" s="33">
        <v>-0.40645227798296502</v>
      </c>
      <c r="N7" s="33">
        <v>1.88018757222689E-3</v>
      </c>
      <c r="O7" s="32">
        <v>1102929</v>
      </c>
      <c r="P7" s="32">
        <v>1563727</v>
      </c>
      <c r="Q7" s="33">
        <v>-0.29467931422812299</v>
      </c>
      <c r="R7" s="33">
        <v>1.9954826565228498E-3</v>
      </c>
      <c r="S7" s="34">
        <v>918.90841599999999</v>
      </c>
      <c r="T7" s="34">
        <v>1273.2118499999999</v>
      </c>
      <c r="U7" s="33">
        <v>-0.27827531922515503</v>
      </c>
      <c r="V7" s="33">
        <v>1.88018757222689E-3</v>
      </c>
      <c r="W7" s="32">
        <v>66099</v>
      </c>
      <c r="X7" s="33">
        <v>1.7390722779897299E-3</v>
      </c>
      <c r="Y7" s="32">
        <v>81975</v>
      </c>
      <c r="Z7" s="33">
        <v>-0.19366900000000001</v>
      </c>
    </row>
    <row r="8" spans="1:26" ht="13.75" customHeight="1" x14ac:dyDescent="0.25">
      <c r="A8" s="39"/>
      <c r="B8" s="31" t="s">
        <v>29</v>
      </c>
      <c r="C8" s="32">
        <v>5984706</v>
      </c>
      <c r="D8" s="32">
        <v>4212550</v>
      </c>
      <c r="E8" s="33">
        <v>0.42068485833996</v>
      </c>
      <c r="F8" s="32">
        <v>6826813</v>
      </c>
      <c r="G8" s="33">
        <v>-0.123352873441824</v>
      </c>
      <c r="H8" s="33">
        <v>1.0827874711235501E-2</v>
      </c>
      <c r="I8" s="34">
        <v>38064.497574000001</v>
      </c>
      <c r="J8" s="34">
        <v>20253.342975</v>
      </c>
      <c r="K8" s="33">
        <v>0.879418011188842</v>
      </c>
      <c r="L8" s="34">
        <v>42303.939404999997</v>
      </c>
      <c r="M8" s="33">
        <v>-0.10021387820206</v>
      </c>
      <c r="N8" s="33">
        <v>7.7884143877179901E-2</v>
      </c>
      <c r="O8" s="32">
        <v>5984706</v>
      </c>
      <c r="P8" s="32">
        <v>4212550</v>
      </c>
      <c r="Q8" s="33">
        <v>0.42068485833996</v>
      </c>
      <c r="R8" s="33">
        <v>1.0827874711235501E-2</v>
      </c>
      <c r="S8" s="34">
        <v>38064.497574000001</v>
      </c>
      <c r="T8" s="34">
        <v>20253.342975</v>
      </c>
      <c r="U8" s="33">
        <v>0.879418011188842</v>
      </c>
      <c r="V8" s="33">
        <v>7.7884143877179901E-2</v>
      </c>
      <c r="W8" s="32">
        <v>351567</v>
      </c>
      <c r="X8" s="33">
        <v>9.2497681289582905E-3</v>
      </c>
      <c r="Y8" s="32">
        <v>337615</v>
      </c>
      <c r="Z8" s="33">
        <v>4.1325000000000001E-2</v>
      </c>
    </row>
    <row r="9" spans="1:26" ht="13.75" customHeight="1" x14ac:dyDescent="0.25">
      <c r="A9" s="39"/>
      <c r="B9" s="31" t="s">
        <v>30</v>
      </c>
      <c r="C9" s="32">
        <v>9343482</v>
      </c>
      <c r="D9" s="32">
        <v>4928050</v>
      </c>
      <c r="E9" s="33">
        <v>0.89597954566207705</v>
      </c>
      <c r="F9" s="32">
        <v>11915725</v>
      </c>
      <c r="G9" s="33">
        <v>-0.21586961766908899</v>
      </c>
      <c r="H9" s="33">
        <v>1.6904765658109801E-2</v>
      </c>
      <c r="I9" s="34">
        <v>16076.59809</v>
      </c>
      <c r="J9" s="34">
        <v>6776.9096920000002</v>
      </c>
      <c r="K9" s="33">
        <v>1.37226093022578</v>
      </c>
      <c r="L9" s="34">
        <v>21770.874209000001</v>
      </c>
      <c r="M9" s="33">
        <v>-0.26155477562981899</v>
      </c>
      <c r="N9" s="33">
        <v>3.2894485898913098E-2</v>
      </c>
      <c r="O9" s="32">
        <v>9343482</v>
      </c>
      <c r="P9" s="32">
        <v>4928050</v>
      </c>
      <c r="Q9" s="33">
        <v>0.89597954566207705</v>
      </c>
      <c r="R9" s="33">
        <v>1.6904765658109801E-2</v>
      </c>
      <c r="S9" s="34">
        <v>16076.59809</v>
      </c>
      <c r="T9" s="34">
        <v>6776.9096920000002</v>
      </c>
      <c r="U9" s="33">
        <v>1.37226093022578</v>
      </c>
      <c r="V9" s="33">
        <v>3.2894485898913098E-2</v>
      </c>
      <c r="W9" s="32">
        <v>190494</v>
      </c>
      <c r="X9" s="33">
        <v>5.0119190082054902E-3</v>
      </c>
      <c r="Y9" s="32">
        <v>237734</v>
      </c>
      <c r="Z9" s="33">
        <v>-0.198709</v>
      </c>
    </row>
    <row r="10" spans="1:26" ht="13.75" customHeight="1" x14ac:dyDescent="0.25">
      <c r="A10" s="39"/>
      <c r="B10" s="31" t="s">
        <v>31</v>
      </c>
      <c r="C10" s="32">
        <v>14730915</v>
      </c>
      <c r="D10" s="32">
        <v>22359647</v>
      </c>
      <c r="E10" s="33">
        <v>-0.341183024937737</v>
      </c>
      <c r="F10" s="32">
        <v>16930536</v>
      </c>
      <c r="G10" s="33">
        <v>-0.129920340383789</v>
      </c>
      <c r="H10" s="33">
        <v>2.6652019665102899E-2</v>
      </c>
      <c r="I10" s="34">
        <v>5138.0740349999996</v>
      </c>
      <c r="J10" s="34">
        <v>6709.7708480000001</v>
      </c>
      <c r="K10" s="33">
        <v>-0.234240013348366</v>
      </c>
      <c r="L10" s="34">
        <v>5389.0394399999996</v>
      </c>
      <c r="M10" s="33">
        <v>-4.6569598867140599E-2</v>
      </c>
      <c r="N10" s="33">
        <v>1.0513063954557001E-2</v>
      </c>
      <c r="O10" s="32">
        <v>14730915</v>
      </c>
      <c r="P10" s="32">
        <v>22359647</v>
      </c>
      <c r="Q10" s="33">
        <v>-0.341183024937737</v>
      </c>
      <c r="R10" s="33">
        <v>2.6652019665102899E-2</v>
      </c>
      <c r="S10" s="34">
        <v>5138.0740349999996</v>
      </c>
      <c r="T10" s="34">
        <v>6709.7708480000001</v>
      </c>
      <c r="U10" s="33">
        <v>-0.234240013348366</v>
      </c>
      <c r="V10" s="33">
        <v>1.0513063954557001E-2</v>
      </c>
      <c r="W10" s="32">
        <v>350582</v>
      </c>
      <c r="X10" s="33">
        <v>9.2238526658829107E-3</v>
      </c>
      <c r="Y10" s="32">
        <v>453335</v>
      </c>
      <c r="Z10" s="33">
        <v>-0.22666</v>
      </c>
    </row>
    <row r="11" spans="1:26" ht="13.75" customHeight="1" x14ac:dyDescent="0.25">
      <c r="A11" s="39"/>
      <c r="B11" s="31" t="s">
        <v>32</v>
      </c>
      <c r="C11" s="32">
        <v>27746540</v>
      </c>
      <c r="D11" s="32">
        <v>27028516</v>
      </c>
      <c r="E11" s="33">
        <v>2.6565424457635801E-2</v>
      </c>
      <c r="F11" s="32">
        <v>41400674</v>
      </c>
      <c r="G11" s="33">
        <v>-0.32980463071688199</v>
      </c>
      <c r="H11" s="33">
        <v>5.0200637891031498E-2</v>
      </c>
      <c r="I11" s="34">
        <v>9143.5879199999999</v>
      </c>
      <c r="J11" s="34">
        <v>10646.221394</v>
      </c>
      <c r="K11" s="33">
        <v>-0.141142422122356</v>
      </c>
      <c r="L11" s="34">
        <v>13798.826225999999</v>
      </c>
      <c r="M11" s="33">
        <v>-0.33736480406054498</v>
      </c>
      <c r="N11" s="33">
        <v>1.8708785416922301E-2</v>
      </c>
      <c r="O11" s="32">
        <v>27746540</v>
      </c>
      <c r="P11" s="32">
        <v>27028516</v>
      </c>
      <c r="Q11" s="33">
        <v>2.6565424457635801E-2</v>
      </c>
      <c r="R11" s="33">
        <v>5.0200637891031498E-2</v>
      </c>
      <c r="S11" s="34">
        <v>9143.5879199999999</v>
      </c>
      <c r="T11" s="34">
        <v>10646.221394</v>
      </c>
      <c r="U11" s="33">
        <v>-0.141142422122356</v>
      </c>
      <c r="V11" s="33">
        <v>1.8708785416922301E-2</v>
      </c>
      <c r="W11" s="32">
        <v>2148906</v>
      </c>
      <c r="X11" s="33">
        <v>5.65379635487041E-2</v>
      </c>
      <c r="Y11" s="32">
        <v>2180197</v>
      </c>
      <c r="Z11" s="33">
        <v>-1.4352E-2</v>
      </c>
    </row>
    <row r="12" spans="1:26" ht="13.75" customHeight="1" x14ac:dyDescent="0.25">
      <c r="A12" s="39"/>
      <c r="B12" s="31" t="s">
        <v>33</v>
      </c>
      <c r="C12" s="32">
        <v>17308944</v>
      </c>
      <c r="D12" s="32">
        <v>13291761</v>
      </c>
      <c r="E12" s="33">
        <v>0.30223105877392797</v>
      </c>
      <c r="F12" s="32">
        <v>23113464</v>
      </c>
      <c r="G12" s="33">
        <v>-0.25113154826122103</v>
      </c>
      <c r="H12" s="33">
        <v>3.1316338181991102E-2</v>
      </c>
      <c r="I12" s="34">
        <v>20088.852218</v>
      </c>
      <c r="J12" s="34">
        <v>11775.178184</v>
      </c>
      <c r="K12" s="33">
        <v>0.70603381996346704</v>
      </c>
      <c r="L12" s="34">
        <v>26767.152183999999</v>
      </c>
      <c r="M12" s="33">
        <v>-0.249496095815226</v>
      </c>
      <c r="N12" s="33">
        <v>4.1103998638952803E-2</v>
      </c>
      <c r="O12" s="32">
        <v>17308944</v>
      </c>
      <c r="P12" s="32">
        <v>13291761</v>
      </c>
      <c r="Q12" s="33">
        <v>0.30223105877392797</v>
      </c>
      <c r="R12" s="33">
        <v>3.1316338181991102E-2</v>
      </c>
      <c r="S12" s="34">
        <v>20088.852218</v>
      </c>
      <c r="T12" s="34">
        <v>11775.178184</v>
      </c>
      <c r="U12" s="33">
        <v>0.70603381996346704</v>
      </c>
      <c r="V12" s="33">
        <v>4.1103998638952803E-2</v>
      </c>
      <c r="W12" s="32">
        <v>589103</v>
      </c>
      <c r="X12" s="33">
        <v>1.54993675574605E-2</v>
      </c>
      <c r="Y12" s="32">
        <v>689628</v>
      </c>
      <c r="Z12" s="33">
        <v>-0.14576700000000001</v>
      </c>
    </row>
    <row r="13" spans="1:26" ht="13.75" customHeight="1" x14ac:dyDescent="0.25">
      <c r="A13" s="39"/>
      <c r="B13" s="31" t="s">
        <v>34</v>
      </c>
      <c r="C13" s="32">
        <v>7692575</v>
      </c>
      <c r="D13" s="32">
        <v>4486925</v>
      </c>
      <c r="E13" s="33">
        <v>0.71444251909715495</v>
      </c>
      <c r="F13" s="32">
        <v>8508004</v>
      </c>
      <c r="G13" s="33">
        <v>-9.5842573651822402E-2</v>
      </c>
      <c r="H13" s="33">
        <v>1.39178496498879E-2</v>
      </c>
      <c r="I13" s="34">
        <v>2864.466148</v>
      </c>
      <c r="J13" s="34">
        <v>1666.3935329999999</v>
      </c>
      <c r="K13" s="33">
        <v>0.71896139253680102</v>
      </c>
      <c r="L13" s="34">
        <v>3015.6050439999999</v>
      </c>
      <c r="M13" s="33">
        <v>-5.0118929301008301E-2</v>
      </c>
      <c r="N13" s="33">
        <v>5.8610124347084399E-3</v>
      </c>
      <c r="O13" s="32">
        <v>7692575</v>
      </c>
      <c r="P13" s="32">
        <v>4486925</v>
      </c>
      <c r="Q13" s="33">
        <v>0.71444251909715495</v>
      </c>
      <c r="R13" s="33">
        <v>1.39178496498879E-2</v>
      </c>
      <c r="S13" s="34">
        <v>2864.466148</v>
      </c>
      <c r="T13" s="34">
        <v>1666.3935329999999</v>
      </c>
      <c r="U13" s="33">
        <v>0.71896139253680102</v>
      </c>
      <c r="V13" s="33">
        <v>5.8610124347084399E-3</v>
      </c>
      <c r="W13" s="32">
        <v>506140</v>
      </c>
      <c r="X13" s="33">
        <v>1.33166015035283E-2</v>
      </c>
      <c r="Y13" s="32">
        <v>510493</v>
      </c>
      <c r="Z13" s="33">
        <v>-8.5269999999999999E-3</v>
      </c>
    </row>
    <row r="14" spans="1:26" ht="13.75" customHeight="1" x14ac:dyDescent="0.25">
      <c r="A14" s="39"/>
      <c r="B14" s="31" t="s">
        <v>35</v>
      </c>
      <c r="C14" s="32">
        <v>8998863</v>
      </c>
      <c r="D14" s="32">
        <v>8745627</v>
      </c>
      <c r="E14" s="33">
        <v>2.8955728388599201E-2</v>
      </c>
      <c r="F14" s="32">
        <v>13269720</v>
      </c>
      <c r="G14" s="33">
        <v>-0.32184982049357502</v>
      </c>
      <c r="H14" s="33">
        <v>1.62812611191883E-2</v>
      </c>
      <c r="I14" s="34">
        <v>3065.0952029999999</v>
      </c>
      <c r="J14" s="34">
        <v>3551.5897049999999</v>
      </c>
      <c r="K14" s="33">
        <v>-0.13697936485036599</v>
      </c>
      <c r="L14" s="34">
        <v>4616.9888209999999</v>
      </c>
      <c r="M14" s="33">
        <v>-0.33612678699617798</v>
      </c>
      <c r="N14" s="33">
        <v>6.2715215227421104E-3</v>
      </c>
      <c r="O14" s="32">
        <v>8998863</v>
      </c>
      <c r="P14" s="32">
        <v>8745627</v>
      </c>
      <c r="Q14" s="33">
        <v>2.8955728388599201E-2</v>
      </c>
      <c r="R14" s="33">
        <v>1.62812611191883E-2</v>
      </c>
      <c r="S14" s="34">
        <v>3065.0952029999999</v>
      </c>
      <c r="T14" s="34">
        <v>3551.5897049999999</v>
      </c>
      <c r="U14" s="33">
        <v>-0.13697936485036599</v>
      </c>
      <c r="V14" s="33">
        <v>6.2715215227421104E-3</v>
      </c>
      <c r="W14" s="32">
        <v>1442034</v>
      </c>
      <c r="X14" s="33">
        <v>3.7940080081675001E-2</v>
      </c>
      <c r="Y14" s="32">
        <v>1292787</v>
      </c>
      <c r="Z14" s="33">
        <v>0.11544599999999999</v>
      </c>
    </row>
    <row r="15" spans="1:26" ht="13.75" customHeight="1" x14ac:dyDescent="0.25">
      <c r="A15" s="39"/>
      <c r="B15" s="31" t="s">
        <v>36</v>
      </c>
      <c r="C15" s="32">
        <v>3394890</v>
      </c>
      <c r="D15" s="32">
        <v>5520340</v>
      </c>
      <c r="E15" s="33">
        <v>-0.38502157475807602</v>
      </c>
      <c r="F15" s="32">
        <v>4078296</v>
      </c>
      <c r="G15" s="33">
        <v>-0.167571456314108</v>
      </c>
      <c r="H15" s="33">
        <v>6.1422304752190397E-3</v>
      </c>
      <c r="I15" s="34">
        <v>4272.7018260000004</v>
      </c>
      <c r="J15" s="34">
        <v>7048.2516619999997</v>
      </c>
      <c r="K15" s="33">
        <v>-0.39379266931743101</v>
      </c>
      <c r="L15" s="34">
        <v>5131.2981319999999</v>
      </c>
      <c r="M15" s="33">
        <v>-0.16732535976531701</v>
      </c>
      <c r="N15" s="33">
        <v>8.7424173434454099E-3</v>
      </c>
      <c r="O15" s="32">
        <v>3394890</v>
      </c>
      <c r="P15" s="32">
        <v>5520340</v>
      </c>
      <c r="Q15" s="33">
        <v>-0.38502157475807602</v>
      </c>
      <c r="R15" s="33">
        <v>6.1422304752190397E-3</v>
      </c>
      <c r="S15" s="34">
        <v>4272.7018260000004</v>
      </c>
      <c r="T15" s="34">
        <v>7048.2516619999997</v>
      </c>
      <c r="U15" s="33">
        <v>-0.39379266931743101</v>
      </c>
      <c r="V15" s="33">
        <v>8.7424173434454099E-3</v>
      </c>
      <c r="W15" s="32">
        <v>165516</v>
      </c>
      <c r="X15" s="33">
        <v>4.3547449607973998E-3</v>
      </c>
      <c r="Y15" s="32">
        <v>173417</v>
      </c>
      <c r="Z15" s="33">
        <v>-4.5560999999999997E-2</v>
      </c>
    </row>
    <row r="16" spans="1:26" ht="13.75" customHeight="1" x14ac:dyDescent="0.25">
      <c r="A16" s="39"/>
      <c r="B16" s="31" t="s">
        <v>37</v>
      </c>
      <c r="C16" s="32">
        <v>1663152</v>
      </c>
      <c r="D16" s="32">
        <v>1601617</v>
      </c>
      <c r="E16" s="33">
        <v>3.8420546235460797E-2</v>
      </c>
      <c r="F16" s="32">
        <v>1970119</v>
      </c>
      <c r="G16" s="33">
        <v>-0.15581140022506301</v>
      </c>
      <c r="H16" s="33">
        <v>3.0090703673230899E-3</v>
      </c>
      <c r="I16" s="34">
        <v>4135.3170399999999</v>
      </c>
      <c r="J16" s="34">
        <v>3418.449439</v>
      </c>
      <c r="K16" s="33">
        <v>0.20970548600821401</v>
      </c>
      <c r="L16" s="34">
        <v>4825.5761670000002</v>
      </c>
      <c r="M16" s="33">
        <v>-0.14304180539525599</v>
      </c>
      <c r="N16" s="33">
        <v>8.4613129779258604E-3</v>
      </c>
      <c r="O16" s="32">
        <v>1663152</v>
      </c>
      <c r="P16" s="32">
        <v>1601617</v>
      </c>
      <c r="Q16" s="33">
        <v>3.8420546235460797E-2</v>
      </c>
      <c r="R16" s="33">
        <v>3.0090703673230899E-3</v>
      </c>
      <c r="S16" s="34">
        <v>4135.3170399999999</v>
      </c>
      <c r="T16" s="34">
        <v>3418.449439</v>
      </c>
      <c r="U16" s="33">
        <v>0.20970548600821401</v>
      </c>
      <c r="V16" s="33">
        <v>8.4613129779258604E-3</v>
      </c>
      <c r="W16" s="32">
        <v>44975</v>
      </c>
      <c r="X16" s="33">
        <v>1.1832974130105999E-3</v>
      </c>
      <c r="Y16" s="32">
        <v>52100</v>
      </c>
      <c r="Z16" s="33">
        <v>-0.13675599999999999</v>
      </c>
    </row>
    <row r="17" spans="1:26" ht="13.75" customHeight="1" x14ac:dyDescent="0.25">
      <c r="A17" s="39"/>
      <c r="B17" s="31" t="s">
        <v>38</v>
      </c>
      <c r="C17" s="32">
        <v>4778211</v>
      </c>
      <c r="D17" s="32">
        <v>10203058</v>
      </c>
      <c r="E17" s="33">
        <v>-0.53168834284780098</v>
      </c>
      <c r="F17" s="32">
        <v>4574225</v>
      </c>
      <c r="G17" s="33">
        <v>4.4594658111483401E-2</v>
      </c>
      <c r="H17" s="33">
        <v>8.6450144838939799E-3</v>
      </c>
      <c r="I17" s="34">
        <v>2874.9870519999999</v>
      </c>
      <c r="J17" s="34">
        <v>5872.5801369999999</v>
      </c>
      <c r="K17" s="33">
        <v>-0.5104388556767</v>
      </c>
      <c r="L17" s="34">
        <v>2675.9966829999998</v>
      </c>
      <c r="M17" s="33">
        <v>7.4361216612913103E-2</v>
      </c>
      <c r="N17" s="33">
        <v>5.8825393601397097E-3</v>
      </c>
      <c r="O17" s="32">
        <v>4778211</v>
      </c>
      <c r="P17" s="32">
        <v>10203058</v>
      </c>
      <c r="Q17" s="33">
        <v>-0.53168834284780098</v>
      </c>
      <c r="R17" s="33">
        <v>8.6450144838939799E-3</v>
      </c>
      <c r="S17" s="34">
        <v>2874.9870519999999</v>
      </c>
      <c r="T17" s="34">
        <v>5872.5801369999999</v>
      </c>
      <c r="U17" s="33">
        <v>-0.5104388556767</v>
      </c>
      <c r="V17" s="33">
        <v>5.8825393601397097E-3</v>
      </c>
      <c r="W17" s="32">
        <v>208751</v>
      </c>
      <c r="X17" s="33">
        <v>5.4922627740606302E-3</v>
      </c>
      <c r="Y17" s="32">
        <v>216988</v>
      </c>
      <c r="Z17" s="33">
        <v>-3.7961000000000002E-2</v>
      </c>
    </row>
    <row r="18" spans="1:26" ht="13.75" customHeight="1" x14ac:dyDescent="0.25">
      <c r="A18" s="39"/>
      <c r="B18" s="31" t="s">
        <v>39</v>
      </c>
      <c r="C18" s="32">
        <v>4716479</v>
      </c>
      <c r="D18" s="32">
        <v>5306629</v>
      </c>
      <c r="E18" s="33">
        <v>-0.11120996022145101</v>
      </c>
      <c r="F18" s="32">
        <v>4442912</v>
      </c>
      <c r="G18" s="33">
        <v>6.1573805648187499E-2</v>
      </c>
      <c r="H18" s="33">
        <v>8.5333253947935308E-3</v>
      </c>
      <c r="I18" s="34">
        <v>3080.8540509999998</v>
      </c>
      <c r="J18" s="34">
        <v>3719.197561</v>
      </c>
      <c r="K18" s="33">
        <v>-0.17163474097040601</v>
      </c>
      <c r="L18" s="34">
        <v>2891.2241399999998</v>
      </c>
      <c r="M18" s="33">
        <v>6.5588104490577503E-2</v>
      </c>
      <c r="N18" s="33">
        <v>6.3037658570482399E-3</v>
      </c>
      <c r="O18" s="32">
        <v>4716479</v>
      </c>
      <c r="P18" s="32">
        <v>5306629</v>
      </c>
      <c r="Q18" s="33">
        <v>-0.11120996022145101</v>
      </c>
      <c r="R18" s="33">
        <v>8.5333253947935308E-3</v>
      </c>
      <c r="S18" s="34">
        <v>3080.8540509999998</v>
      </c>
      <c r="T18" s="34">
        <v>3719.197561</v>
      </c>
      <c r="U18" s="33">
        <v>-0.17163474097040601</v>
      </c>
      <c r="V18" s="33">
        <v>6.3037658570482399E-3</v>
      </c>
      <c r="W18" s="32">
        <v>288339</v>
      </c>
      <c r="X18" s="33">
        <v>7.5862321905517402E-3</v>
      </c>
      <c r="Y18" s="32">
        <v>248161</v>
      </c>
      <c r="Z18" s="33">
        <v>0.16190299999999999</v>
      </c>
    </row>
    <row r="19" spans="1:26" ht="13.75" customHeight="1" x14ac:dyDescent="0.25">
      <c r="A19" s="39"/>
      <c r="B19" s="31" t="s">
        <v>40</v>
      </c>
      <c r="C19" s="32">
        <v>5730507</v>
      </c>
      <c r="D19" s="32">
        <v>5870857</v>
      </c>
      <c r="E19" s="33">
        <v>-2.3906220165130901E-2</v>
      </c>
      <c r="F19" s="32">
        <v>6794504</v>
      </c>
      <c r="G19" s="33">
        <v>-0.15659671405006201</v>
      </c>
      <c r="H19" s="33">
        <v>1.03679632429493E-2</v>
      </c>
      <c r="I19" s="34">
        <v>4508.7866800000002</v>
      </c>
      <c r="J19" s="34">
        <v>4016.2626310000001</v>
      </c>
      <c r="K19" s="33">
        <v>0.122632430757489</v>
      </c>
      <c r="L19" s="34">
        <v>6386.6089330000004</v>
      </c>
      <c r="M19" s="33">
        <v>-0.29402493133675001</v>
      </c>
      <c r="N19" s="33">
        <v>9.2254728914770903E-3</v>
      </c>
      <c r="O19" s="32">
        <v>5730507</v>
      </c>
      <c r="P19" s="32">
        <v>5870857</v>
      </c>
      <c r="Q19" s="33">
        <v>-2.3906220165130901E-2</v>
      </c>
      <c r="R19" s="33">
        <v>1.03679632429493E-2</v>
      </c>
      <c r="S19" s="34">
        <v>4508.7866800000002</v>
      </c>
      <c r="T19" s="34">
        <v>4016.2626310000001</v>
      </c>
      <c r="U19" s="33">
        <v>0.122632430757489</v>
      </c>
      <c r="V19" s="33">
        <v>9.2254728914770903E-3</v>
      </c>
      <c r="W19" s="32">
        <v>186824</v>
      </c>
      <c r="X19" s="33">
        <v>4.9153608868992404E-3</v>
      </c>
      <c r="Y19" s="32">
        <v>366506</v>
      </c>
      <c r="Z19" s="33">
        <v>-0.490257</v>
      </c>
    </row>
    <row r="20" spans="1:26" ht="13.75" customHeight="1" x14ac:dyDescent="0.25">
      <c r="A20" s="39"/>
      <c r="B20" s="31" t="s">
        <v>41</v>
      </c>
      <c r="C20" s="32">
        <v>3976473</v>
      </c>
      <c r="D20" s="32">
        <v>640580</v>
      </c>
      <c r="E20" s="33">
        <v>5.2076134128446103</v>
      </c>
      <c r="F20" s="32">
        <v>5059090</v>
      </c>
      <c r="G20" s="33">
        <v>-0.213994414015169</v>
      </c>
      <c r="H20" s="33">
        <v>7.1944639279875504E-3</v>
      </c>
      <c r="I20" s="34">
        <v>2823.2176770000001</v>
      </c>
      <c r="J20" s="34">
        <v>395.22962899999999</v>
      </c>
      <c r="K20" s="33">
        <v>6.1432338818909802</v>
      </c>
      <c r="L20" s="34">
        <v>3391.867029</v>
      </c>
      <c r="M20" s="33">
        <v>-0.16765083864966601</v>
      </c>
      <c r="N20" s="33">
        <v>5.7766135314040699E-3</v>
      </c>
      <c r="O20" s="32">
        <v>3976473</v>
      </c>
      <c r="P20" s="32">
        <v>640580</v>
      </c>
      <c r="Q20" s="33">
        <v>5.2076134128446103</v>
      </c>
      <c r="R20" s="33">
        <v>7.1944639279875504E-3</v>
      </c>
      <c r="S20" s="34">
        <v>2823.2176770000001</v>
      </c>
      <c r="T20" s="34">
        <v>395.22962899999999</v>
      </c>
      <c r="U20" s="33">
        <v>6.1432338818909802</v>
      </c>
      <c r="V20" s="33">
        <v>5.7766135314040699E-3</v>
      </c>
      <c r="W20" s="32">
        <v>63745</v>
      </c>
      <c r="X20" s="33">
        <v>1.67713826775678E-3</v>
      </c>
      <c r="Y20" s="32">
        <v>100418</v>
      </c>
      <c r="Z20" s="33">
        <v>-0.365203</v>
      </c>
    </row>
    <row r="21" spans="1:26" ht="13.75" customHeight="1" x14ac:dyDescent="0.25">
      <c r="A21" s="39"/>
      <c r="B21" s="31" t="s">
        <v>42</v>
      </c>
      <c r="C21" s="32">
        <v>631</v>
      </c>
      <c r="D21" s="32">
        <v>6088</v>
      </c>
      <c r="E21" s="33">
        <v>-0.89635348226018396</v>
      </c>
      <c r="F21" s="32">
        <v>2297</v>
      </c>
      <c r="G21" s="33">
        <v>-0.72529386155855502</v>
      </c>
      <c r="H21" s="33">
        <v>1.14164153473698E-6</v>
      </c>
      <c r="I21" s="34">
        <v>0.22544900000000001</v>
      </c>
      <c r="J21" s="34">
        <v>2.530065</v>
      </c>
      <c r="K21" s="33">
        <v>-0.910892012655801</v>
      </c>
      <c r="L21" s="34">
        <v>0.82432399999999995</v>
      </c>
      <c r="M21" s="33">
        <v>-0.72650438419844598</v>
      </c>
      <c r="N21" s="33">
        <v>4.6129342227177999E-7</v>
      </c>
      <c r="O21" s="32">
        <v>631</v>
      </c>
      <c r="P21" s="32">
        <v>6088</v>
      </c>
      <c r="Q21" s="33">
        <v>-0.89635348226018396</v>
      </c>
      <c r="R21" s="33">
        <v>1.14164153473698E-6</v>
      </c>
      <c r="S21" s="34">
        <v>0.22544900000000001</v>
      </c>
      <c r="T21" s="34">
        <v>2.530065</v>
      </c>
      <c r="U21" s="33">
        <v>-0.910892012655801</v>
      </c>
      <c r="V21" s="33">
        <v>4.6129342227177999E-7</v>
      </c>
      <c r="W21" s="32">
        <v>59</v>
      </c>
      <c r="X21" s="33">
        <v>1.55229677304337E-6</v>
      </c>
      <c r="Y21" s="32">
        <v>38</v>
      </c>
      <c r="Z21" s="33">
        <v>0.55263200000000001</v>
      </c>
    </row>
    <row r="22" spans="1:26" ht="13.75" customHeight="1" x14ac:dyDescent="0.25">
      <c r="A22" s="39"/>
      <c r="B22" s="31" t="s">
        <v>43</v>
      </c>
      <c r="C22" s="32">
        <v>1172985</v>
      </c>
      <c r="D22" s="32">
        <v>776542</v>
      </c>
      <c r="E22" s="33">
        <v>0.510523577604302</v>
      </c>
      <c r="F22" s="32">
        <v>1219349</v>
      </c>
      <c r="G22" s="33">
        <v>-3.80235683139118E-2</v>
      </c>
      <c r="H22" s="33">
        <v>2.1222320057424E-3</v>
      </c>
      <c r="I22" s="34">
        <v>22.004552</v>
      </c>
      <c r="J22" s="34">
        <v>9.1052669999999996</v>
      </c>
      <c r="K22" s="33">
        <v>1.41668388197732</v>
      </c>
      <c r="L22" s="34">
        <v>22.120089</v>
      </c>
      <c r="M22" s="33">
        <v>-5.2231706662663104E-3</v>
      </c>
      <c r="N22" s="33">
        <v>4.5023730855480999E-5</v>
      </c>
      <c r="O22" s="32">
        <v>1172985</v>
      </c>
      <c r="P22" s="32">
        <v>776542</v>
      </c>
      <c r="Q22" s="33">
        <v>0.510523577604302</v>
      </c>
      <c r="R22" s="33">
        <v>2.1222320057424E-3</v>
      </c>
      <c r="S22" s="34">
        <v>22.004552</v>
      </c>
      <c r="T22" s="34">
        <v>9.1052669999999996</v>
      </c>
      <c r="U22" s="33">
        <v>1.41668388197732</v>
      </c>
      <c r="V22" s="33">
        <v>4.5023730855480999E-5</v>
      </c>
      <c r="W22" s="32">
        <v>51887</v>
      </c>
      <c r="X22" s="33">
        <v>1.36515292648986E-3</v>
      </c>
      <c r="Y22" s="32">
        <v>58000</v>
      </c>
      <c r="Z22" s="33">
        <v>-0.105397</v>
      </c>
    </row>
    <row r="23" spans="1:26" ht="13.75" customHeight="1" x14ac:dyDescent="0.25">
      <c r="A23" s="39"/>
      <c r="B23" s="31" t="s">
        <v>44</v>
      </c>
      <c r="C23" s="32">
        <v>559639</v>
      </c>
      <c r="D23" s="32">
        <v>374085</v>
      </c>
      <c r="E23" s="33">
        <v>0.49602095780370797</v>
      </c>
      <c r="F23" s="32">
        <v>1463237</v>
      </c>
      <c r="G23" s="33">
        <v>-0.61753359161912902</v>
      </c>
      <c r="H23" s="33">
        <v>1.0125311043718999E-3</v>
      </c>
      <c r="I23" s="34">
        <v>16.317979000000001</v>
      </c>
      <c r="J23" s="34">
        <v>6.5436909999999999</v>
      </c>
      <c r="K23" s="33">
        <v>1.49369644746367</v>
      </c>
      <c r="L23" s="34">
        <v>24.231574999999999</v>
      </c>
      <c r="M23" s="33">
        <v>-0.32658199064650201</v>
      </c>
      <c r="N23" s="33">
        <v>3.3388377759356002E-5</v>
      </c>
      <c r="O23" s="32">
        <v>559639</v>
      </c>
      <c r="P23" s="32">
        <v>374085</v>
      </c>
      <c r="Q23" s="33">
        <v>0.49602095780370797</v>
      </c>
      <c r="R23" s="33">
        <v>1.0125311043718999E-3</v>
      </c>
      <c r="S23" s="34">
        <v>16.317979000000001</v>
      </c>
      <c r="T23" s="34">
        <v>6.5436909999999999</v>
      </c>
      <c r="U23" s="33">
        <v>1.49369644746367</v>
      </c>
      <c r="V23" s="33">
        <v>3.3388377759356002E-5</v>
      </c>
      <c r="W23" s="32">
        <v>81243</v>
      </c>
      <c r="X23" s="33">
        <v>2.1375126564807199E-3</v>
      </c>
      <c r="Y23" s="32">
        <v>55875</v>
      </c>
      <c r="Z23" s="33">
        <v>0.454013</v>
      </c>
    </row>
    <row r="24" spans="1:26" ht="13.75" customHeight="1" x14ac:dyDescent="0.25">
      <c r="A24" s="39"/>
      <c r="B24" s="31" t="s">
        <v>45</v>
      </c>
      <c r="C24" s="32">
        <v>1561211</v>
      </c>
      <c r="D24" s="32">
        <v>434517</v>
      </c>
      <c r="E24" s="33">
        <v>2.5929802516357201</v>
      </c>
      <c r="F24" s="32">
        <v>924101</v>
      </c>
      <c r="G24" s="33">
        <v>0.68943762640663697</v>
      </c>
      <c r="H24" s="33">
        <v>2.8246328400764599E-3</v>
      </c>
      <c r="I24" s="34">
        <v>57.581010999999997</v>
      </c>
      <c r="J24" s="34">
        <v>9.7761410000000009</v>
      </c>
      <c r="K24" s="33">
        <v>4.8899529988366597</v>
      </c>
      <c r="L24" s="34">
        <v>48.084724999999999</v>
      </c>
      <c r="M24" s="33">
        <v>0.19749070000920299</v>
      </c>
      <c r="N24" s="33">
        <v>1.17817074469432E-4</v>
      </c>
      <c r="O24" s="32">
        <v>1561211</v>
      </c>
      <c r="P24" s="32">
        <v>434517</v>
      </c>
      <c r="Q24" s="33">
        <v>2.5929802516357201</v>
      </c>
      <c r="R24" s="33">
        <v>2.8246328400764599E-3</v>
      </c>
      <c r="S24" s="34">
        <v>57.581010999999997</v>
      </c>
      <c r="T24" s="34">
        <v>9.7761410000000009</v>
      </c>
      <c r="U24" s="33">
        <v>4.8899529988366597</v>
      </c>
      <c r="V24" s="33">
        <v>1.17817074469432E-4</v>
      </c>
      <c r="W24" s="32">
        <v>68863</v>
      </c>
      <c r="X24" s="33">
        <v>1.8117934352895901E-3</v>
      </c>
      <c r="Y24" s="32">
        <v>87375</v>
      </c>
      <c r="Z24" s="33">
        <v>-0.211868</v>
      </c>
    </row>
    <row r="25" spans="1:26" ht="13.75" customHeight="1" x14ac:dyDescent="0.25">
      <c r="A25" s="39"/>
      <c r="B25" s="31" t="s">
        <v>46</v>
      </c>
      <c r="C25" s="32">
        <v>1288082</v>
      </c>
      <c r="D25" s="32">
        <v>1387263</v>
      </c>
      <c r="E25" s="33">
        <v>-7.1494013752258903E-2</v>
      </c>
      <c r="F25" s="32">
        <v>1458798</v>
      </c>
      <c r="G25" s="33">
        <v>-0.11702511245559701</v>
      </c>
      <c r="H25" s="33">
        <v>2.3304721257481399E-3</v>
      </c>
      <c r="I25" s="34">
        <v>6.5614179999999998</v>
      </c>
      <c r="J25" s="34">
        <v>6.0528789999999999</v>
      </c>
      <c r="K25" s="33">
        <v>8.4016052526409299E-2</v>
      </c>
      <c r="L25" s="34">
        <v>7.1578790000000003</v>
      </c>
      <c r="M25" s="33">
        <v>-8.3329293496020307E-2</v>
      </c>
      <c r="N25" s="33">
        <v>1.34253820783222E-5</v>
      </c>
      <c r="O25" s="32">
        <v>1288082</v>
      </c>
      <c r="P25" s="32">
        <v>1387263</v>
      </c>
      <c r="Q25" s="33">
        <v>-7.1494013752258903E-2</v>
      </c>
      <c r="R25" s="33">
        <v>2.3304721257481399E-3</v>
      </c>
      <c r="S25" s="34">
        <v>6.5614179999999998</v>
      </c>
      <c r="T25" s="34">
        <v>6.0528789999999999</v>
      </c>
      <c r="U25" s="33">
        <v>8.4016052526409299E-2</v>
      </c>
      <c r="V25" s="33">
        <v>1.34253820783222E-5</v>
      </c>
      <c r="W25" s="32">
        <v>53828</v>
      </c>
      <c r="X25" s="33">
        <v>1.4162208593114999E-3</v>
      </c>
      <c r="Y25" s="32">
        <v>52831</v>
      </c>
      <c r="Z25" s="33">
        <v>1.8870999999999999E-2</v>
      </c>
    </row>
    <row r="26" spans="1:26" ht="13.75" customHeight="1" x14ac:dyDescent="0.25">
      <c r="A26" s="39"/>
      <c r="B26" s="31" t="s">
        <v>47</v>
      </c>
      <c r="C26" s="32">
        <v>1876278</v>
      </c>
      <c r="D26" s="32">
        <v>738095</v>
      </c>
      <c r="E26" s="33">
        <v>1.54205488453383</v>
      </c>
      <c r="F26" s="32">
        <v>1713960</v>
      </c>
      <c r="G26" s="33">
        <v>9.4703493663796101E-2</v>
      </c>
      <c r="H26" s="33">
        <v>3.3946701989116101E-3</v>
      </c>
      <c r="I26" s="34">
        <v>12.420360000000001</v>
      </c>
      <c r="J26" s="34">
        <v>3.5615739999999998</v>
      </c>
      <c r="K26" s="33">
        <v>2.4873233014392002</v>
      </c>
      <c r="L26" s="34">
        <v>13.124177</v>
      </c>
      <c r="M26" s="33">
        <v>-5.3627515081517099E-2</v>
      </c>
      <c r="N26" s="33">
        <v>2.54134210852456E-5</v>
      </c>
      <c r="O26" s="32">
        <v>1876278</v>
      </c>
      <c r="P26" s="32">
        <v>738095</v>
      </c>
      <c r="Q26" s="33">
        <v>1.54205488453383</v>
      </c>
      <c r="R26" s="33">
        <v>3.3946701989116101E-3</v>
      </c>
      <c r="S26" s="34">
        <v>12.420360000000001</v>
      </c>
      <c r="T26" s="34">
        <v>3.5615739999999998</v>
      </c>
      <c r="U26" s="33">
        <v>2.4873233014392002</v>
      </c>
      <c r="V26" s="33">
        <v>2.54134210852456E-5</v>
      </c>
      <c r="W26" s="32">
        <v>37607</v>
      </c>
      <c r="X26" s="33">
        <v>9.8944448718376395E-4</v>
      </c>
      <c r="Y26" s="32">
        <v>43505</v>
      </c>
      <c r="Z26" s="33">
        <v>-0.135571</v>
      </c>
    </row>
    <row r="27" spans="1:26" ht="13.75" customHeight="1" x14ac:dyDescent="0.25">
      <c r="A27" s="39"/>
      <c r="B27" s="31" t="s">
        <v>48</v>
      </c>
      <c r="C27" s="32">
        <v>5658311</v>
      </c>
      <c r="D27" s="32">
        <v>1960922</v>
      </c>
      <c r="E27" s="33">
        <v>1.8855359876629501</v>
      </c>
      <c r="F27" s="32">
        <v>6225774</v>
      </c>
      <c r="G27" s="33">
        <v>-9.1147381835575803E-2</v>
      </c>
      <c r="H27" s="33">
        <v>1.02373420825026E-2</v>
      </c>
      <c r="I27" s="34">
        <v>43.919961999999998</v>
      </c>
      <c r="J27" s="34">
        <v>10.686014999999999</v>
      </c>
      <c r="K27" s="33">
        <v>3.11004120806493</v>
      </c>
      <c r="L27" s="34">
        <v>54.862423</v>
      </c>
      <c r="M27" s="33">
        <v>-0.19945274746614799</v>
      </c>
      <c r="N27" s="33">
        <v>8.9865067385646197E-5</v>
      </c>
      <c r="O27" s="32">
        <v>5658311</v>
      </c>
      <c r="P27" s="32">
        <v>1960922</v>
      </c>
      <c r="Q27" s="33">
        <v>1.8855359876629501</v>
      </c>
      <c r="R27" s="33">
        <v>1.02373420825026E-2</v>
      </c>
      <c r="S27" s="34">
        <v>43.919961999999998</v>
      </c>
      <c r="T27" s="34">
        <v>10.686014999999999</v>
      </c>
      <c r="U27" s="33">
        <v>3.11004120806493</v>
      </c>
      <c r="V27" s="33">
        <v>8.9865067385646197E-5</v>
      </c>
      <c r="W27" s="32">
        <v>113194</v>
      </c>
      <c r="X27" s="33">
        <v>2.9781471343706999E-3</v>
      </c>
      <c r="Y27" s="32">
        <v>219816</v>
      </c>
      <c r="Z27" s="33">
        <v>-0.48505100000000001</v>
      </c>
    </row>
    <row r="28" spans="1:26" ht="13.75" customHeight="1" x14ac:dyDescent="0.25">
      <c r="A28" s="39"/>
      <c r="B28" s="31" t="s">
        <v>49</v>
      </c>
      <c r="C28" s="32">
        <v>2238030</v>
      </c>
      <c r="D28" s="32">
        <v>2156232</v>
      </c>
      <c r="E28" s="33">
        <v>3.7935621027792903E-2</v>
      </c>
      <c r="F28" s="32">
        <v>4046777</v>
      </c>
      <c r="G28" s="33">
        <v>-0.44695988931438502</v>
      </c>
      <c r="H28" s="33">
        <v>4.0491727479990396E-3</v>
      </c>
      <c r="I28" s="34">
        <v>8.5582519999999995</v>
      </c>
      <c r="J28" s="34">
        <v>6.9437670000000002</v>
      </c>
      <c r="K28" s="33">
        <v>0.23250852167130601</v>
      </c>
      <c r="L28" s="34">
        <v>11.26976</v>
      </c>
      <c r="M28" s="33">
        <v>-0.24060033221648</v>
      </c>
      <c r="N28" s="33">
        <v>1.75111238184437E-5</v>
      </c>
      <c r="O28" s="32">
        <v>2238030</v>
      </c>
      <c r="P28" s="32">
        <v>2156232</v>
      </c>
      <c r="Q28" s="33">
        <v>3.7935621027792903E-2</v>
      </c>
      <c r="R28" s="33">
        <v>4.0491727479990396E-3</v>
      </c>
      <c r="S28" s="34">
        <v>8.5582519999999995</v>
      </c>
      <c r="T28" s="34">
        <v>6.9437670000000002</v>
      </c>
      <c r="U28" s="33">
        <v>0.23250852167130601</v>
      </c>
      <c r="V28" s="33">
        <v>1.75111238184437E-5</v>
      </c>
      <c r="W28" s="32">
        <v>369298</v>
      </c>
      <c r="X28" s="33">
        <v>9.7162727744300199E-3</v>
      </c>
      <c r="Y28" s="32">
        <v>268572</v>
      </c>
      <c r="Z28" s="33">
        <v>0.37504300000000002</v>
      </c>
    </row>
    <row r="29" spans="1:26" ht="13.75" customHeight="1" x14ac:dyDescent="0.25">
      <c r="A29" s="39"/>
      <c r="B29" s="31" t="s">
        <v>50</v>
      </c>
      <c r="C29" s="32">
        <v>1835661</v>
      </c>
      <c r="D29" s="32">
        <v>427252</v>
      </c>
      <c r="E29" s="33">
        <v>3.2964362952075099</v>
      </c>
      <c r="F29" s="32">
        <v>1398107</v>
      </c>
      <c r="G29" s="33">
        <v>0.31296174041042601</v>
      </c>
      <c r="H29" s="33">
        <v>3.3211835836716502E-3</v>
      </c>
      <c r="I29" s="34">
        <v>8.3240309999999997</v>
      </c>
      <c r="J29" s="34">
        <v>1.3367</v>
      </c>
      <c r="K29" s="33">
        <v>5.2272993192189698</v>
      </c>
      <c r="L29" s="34">
        <v>5.6279029999999999</v>
      </c>
      <c r="M29" s="33">
        <v>0.47906440462815397</v>
      </c>
      <c r="N29" s="33">
        <v>1.7031881920462701E-5</v>
      </c>
      <c r="O29" s="32">
        <v>1835661</v>
      </c>
      <c r="P29" s="32">
        <v>427252</v>
      </c>
      <c r="Q29" s="33">
        <v>3.2964362952075099</v>
      </c>
      <c r="R29" s="33">
        <v>3.3211835836716502E-3</v>
      </c>
      <c r="S29" s="34">
        <v>8.3240309999999997</v>
      </c>
      <c r="T29" s="34">
        <v>1.3367</v>
      </c>
      <c r="U29" s="33">
        <v>5.2272993192189698</v>
      </c>
      <c r="V29" s="33">
        <v>1.7031881920462701E-5</v>
      </c>
      <c r="W29" s="32">
        <v>28105</v>
      </c>
      <c r="X29" s="33">
        <v>7.3944577637938898E-4</v>
      </c>
      <c r="Y29" s="32">
        <v>27325</v>
      </c>
      <c r="Z29" s="33">
        <v>2.8545000000000001E-2</v>
      </c>
    </row>
    <row r="30" spans="1:26" ht="13.75" customHeight="1" x14ac:dyDescent="0.25">
      <c r="A30" s="39"/>
      <c r="B30" s="31" t="s">
        <v>51</v>
      </c>
      <c r="C30" s="32">
        <v>201375</v>
      </c>
      <c r="D30" s="32"/>
      <c r="E30" s="33"/>
      <c r="F30" s="32">
        <v>286064</v>
      </c>
      <c r="G30" s="33">
        <v>-0.29604913585770998</v>
      </c>
      <c r="H30" s="33">
        <v>3.6433924573321501E-4</v>
      </c>
      <c r="I30" s="34">
        <v>0.84302600000000005</v>
      </c>
      <c r="J30" s="34"/>
      <c r="K30" s="33"/>
      <c r="L30" s="34">
        <v>1.4268369999999999</v>
      </c>
      <c r="M30" s="33">
        <v>-0.40916446657887301</v>
      </c>
      <c r="N30" s="33">
        <v>1.72492381249901E-6</v>
      </c>
      <c r="O30" s="32">
        <v>201375</v>
      </c>
      <c r="P30" s="32"/>
      <c r="Q30" s="33"/>
      <c r="R30" s="33">
        <v>3.6433924573321501E-4</v>
      </c>
      <c r="S30" s="34">
        <v>0.84302600000000005</v>
      </c>
      <c r="T30" s="34"/>
      <c r="U30" s="33"/>
      <c r="V30" s="33">
        <v>1.72492381249901E-6</v>
      </c>
      <c r="W30" s="32">
        <v>8664</v>
      </c>
      <c r="X30" s="33">
        <v>2.279508346042E-4</v>
      </c>
      <c r="Y30" s="32">
        <v>10627</v>
      </c>
      <c r="Z30" s="33">
        <v>-0.18471799999999999</v>
      </c>
    </row>
    <row r="31" spans="1:26" ht="13.75" customHeight="1" x14ac:dyDescent="0.25">
      <c r="A31" s="39"/>
      <c r="B31" s="31" t="s">
        <v>52</v>
      </c>
      <c r="C31" s="32">
        <v>613589</v>
      </c>
      <c r="D31" s="32"/>
      <c r="E31" s="33"/>
      <c r="F31" s="32">
        <v>630004</v>
      </c>
      <c r="G31" s="33">
        <v>-2.60553901245071E-2</v>
      </c>
      <c r="H31" s="33">
        <v>1.1101405509631201E-3</v>
      </c>
      <c r="I31" s="34">
        <v>3.6801110000000001</v>
      </c>
      <c r="J31" s="34"/>
      <c r="K31" s="33"/>
      <c r="L31" s="34">
        <v>3.8632710000000001</v>
      </c>
      <c r="M31" s="33">
        <v>-4.7410601016599697E-2</v>
      </c>
      <c r="N31" s="33">
        <v>7.5299114102525304E-6</v>
      </c>
      <c r="O31" s="32">
        <v>613589</v>
      </c>
      <c r="P31" s="32"/>
      <c r="Q31" s="33"/>
      <c r="R31" s="33">
        <v>1.1101405509631201E-3</v>
      </c>
      <c r="S31" s="34">
        <v>3.6801110000000001</v>
      </c>
      <c r="T31" s="34"/>
      <c r="U31" s="33"/>
      <c r="V31" s="33">
        <v>7.5299114102525304E-6</v>
      </c>
      <c r="W31" s="32">
        <v>18397</v>
      </c>
      <c r="X31" s="33">
        <v>4.8402718192676097E-4</v>
      </c>
      <c r="Y31" s="32">
        <v>19670</v>
      </c>
      <c r="Z31" s="33">
        <v>-6.4717999999999998E-2</v>
      </c>
    </row>
    <row r="32" spans="1:26" ht="13.75" customHeight="1" x14ac:dyDescent="0.25">
      <c r="A32" s="39"/>
      <c r="B32" s="31" t="s">
        <v>53</v>
      </c>
      <c r="C32" s="32">
        <v>222154</v>
      </c>
      <c r="D32" s="32"/>
      <c r="E32" s="33"/>
      <c r="F32" s="32">
        <v>159627</v>
      </c>
      <c r="G32" s="33">
        <v>0.39170691674967301</v>
      </c>
      <c r="H32" s="33">
        <v>4.0193380904589201E-4</v>
      </c>
      <c r="I32" s="34">
        <v>2.2738770000000001</v>
      </c>
      <c r="J32" s="34"/>
      <c r="K32" s="33"/>
      <c r="L32" s="34">
        <v>1.6329819999999999</v>
      </c>
      <c r="M32" s="33">
        <v>0.39246911478509899</v>
      </c>
      <c r="N32" s="33">
        <v>4.6526021546118603E-6</v>
      </c>
      <c r="O32" s="32">
        <v>222154</v>
      </c>
      <c r="P32" s="32"/>
      <c r="Q32" s="33"/>
      <c r="R32" s="33">
        <v>4.0193380904589201E-4</v>
      </c>
      <c r="S32" s="34">
        <v>2.2738770000000001</v>
      </c>
      <c r="T32" s="34"/>
      <c r="U32" s="33"/>
      <c r="V32" s="33">
        <v>4.6526021546118603E-6</v>
      </c>
      <c r="W32" s="32">
        <v>5432</v>
      </c>
      <c r="X32" s="33">
        <v>1.4291654357918E-4</v>
      </c>
      <c r="Y32" s="32">
        <v>6860</v>
      </c>
      <c r="Z32" s="33">
        <v>-0.20816299999999999</v>
      </c>
    </row>
    <row r="33" spans="1:26" ht="13.75" customHeight="1" x14ac:dyDescent="0.25">
      <c r="A33" s="39"/>
      <c r="B33" s="31" t="s">
        <v>54</v>
      </c>
      <c r="C33" s="32">
        <v>5652528</v>
      </c>
      <c r="D33" s="32"/>
      <c r="E33" s="33"/>
      <c r="F33" s="32">
        <v>3868534</v>
      </c>
      <c r="G33" s="33">
        <v>0.46115505253411199</v>
      </c>
      <c r="H33" s="33">
        <v>1.0226879145901299E-2</v>
      </c>
      <c r="I33" s="34">
        <v>41.214286999999999</v>
      </c>
      <c r="J33" s="34"/>
      <c r="K33" s="33"/>
      <c r="L33" s="34">
        <v>34.172137999999997</v>
      </c>
      <c r="M33" s="33">
        <v>0.206078677313079</v>
      </c>
      <c r="N33" s="33">
        <v>8.4328959084854405E-5</v>
      </c>
      <c r="O33" s="32">
        <v>5652528</v>
      </c>
      <c r="P33" s="32"/>
      <c r="Q33" s="33"/>
      <c r="R33" s="33">
        <v>1.0226879145901299E-2</v>
      </c>
      <c r="S33" s="34">
        <v>41.214286999999999</v>
      </c>
      <c r="T33" s="34"/>
      <c r="U33" s="33"/>
      <c r="V33" s="33">
        <v>8.4328959084854405E-5</v>
      </c>
      <c r="W33" s="32">
        <v>75765</v>
      </c>
      <c r="X33" s="33">
        <v>1.9933858476208701E-3</v>
      </c>
      <c r="Y33" s="32">
        <v>156577</v>
      </c>
      <c r="Z33" s="33">
        <v>-0.51611700000000005</v>
      </c>
    </row>
    <row r="34" spans="1:26" ht="13.75" customHeight="1" x14ac:dyDescent="0.25">
      <c r="A34" s="7"/>
      <c r="B34" s="8" t="s">
        <v>55</v>
      </c>
      <c r="C34" s="9">
        <v>152006364</v>
      </c>
      <c r="D34" s="9">
        <v>135145782</v>
      </c>
      <c r="E34" s="11">
        <v>0.124758477478787</v>
      </c>
      <c r="F34" s="9">
        <v>187700883</v>
      </c>
      <c r="G34" s="11">
        <v>-0.19016702761062701</v>
      </c>
      <c r="H34" s="11">
        <v>0.27501866669849001</v>
      </c>
      <c r="I34" s="14">
        <v>137124.43483799999</v>
      </c>
      <c r="J34" s="14">
        <v>104311.66740999999</v>
      </c>
      <c r="K34" s="11">
        <v>0.314564691014175</v>
      </c>
      <c r="L34" s="14">
        <v>167183.703653</v>
      </c>
      <c r="M34" s="11">
        <v>-0.17979784008966501</v>
      </c>
      <c r="N34" s="11">
        <v>0.28057165843940202</v>
      </c>
      <c r="O34" s="9">
        <v>152006364</v>
      </c>
      <c r="P34" s="9">
        <v>135145782</v>
      </c>
      <c r="Q34" s="11">
        <v>0.124758477478787</v>
      </c>
      <c r="R34" s="11">
        <v>0.27501866669849001</v>
      </c>
      <c r="S34" s="14">
        <v>137124.43483799999</v>
      </c>
      <c r="T34" s="14">
        <v>104311.66740999999</v>
      </c>
      <c r="U34" s="11">
        <v>0.314564691014175</v>
      </c>
      <c r="V34" s="11">
        <v>0.28057165843940202</v>
      </c>
      <c r="W34" s="9">
        <v>8476249</v>
      </c>
      <c r="X34" s="11">
        <v>0.22301108424088301</v>
      </c>
      <c r="Y34" s="9">
        <v>9017927</v>
      </c>
      <c r="Z34" s="11">
        <v>-6.0067000000000002E-2</v>
      </c>
    </row>
    <row r="35" spans="1:26" ht="13.75" customHeight="1" x14ac:dyDescent="0.25">
      <c r="A35" s="39" t="s">
        <v>56</v>
      </c>
      <c r="B35" s="31" t="s">
        <v>57</v>
      </c>
      <c r="C35" s="32">
        <v>3002485</v>
      </c>
      <c r="D35" s="32">
        <v>5393770</v>
      </c>
      <c r="E35" s="33">
        <v>-0.44334204091016099</v>
      </c>
      <c r="F35" s="32">
        <v>2574011</v>
      </c>
      <c r="G35" s="33">
        <v>0.166461604087939</v>
      </c>
      <c r="H35" s="33">
        <v>5.4322687534465097E-3</v>
      </c>
      <c r="I35" s="34">
        <v>18162.322912</v>
      </c>
      <c r="J35" s="34">
        <v>30402.002836</v>
      </c>
      <c r="K35" s="33">
        <v>-0.40259452609176799</v>
      </c>
      <c r="L35" s="34">
        <v>13857.944673</v>
      </c>
      <c r="M35" s="33">
        <v>0.31060726107432102</v>
      </c>
      <c r="N35" s="33">
        <v>3.7162108026567602E-2</v>
      </c>
      <c r="O35" s="32">
        <v>3002485</v>
      </c>
      <c r="P35" s="32">
        <v>5393770</v>
      </c>
      <c r="Q35" s="33">
        <v>-0.44334204091016099</v>
      </c>
      <c r="R35" s="33">
        <v>5.4322687534465097E-3</v>
      </c>
      <c r="S35" s="34">
        <v>18162.322912</v>
      </c>
      <c r="T35" s="34">
        <v>30402.002836</v>
      </c>
      <c r="U35" s="33">
        <v>-0.40259452609176799</v>
      </c>
      <c r="V35" s="33">
        <v>3.7162108026567602E-2</v>
      </c>
      <c r="W35" s="32">
        <v>55578</v>
      </c>
      <c r="X35" s="33">
        <v>1.46226356020686E-3</v>
      </c>
      <c r="Y35" s="32">
        <v>53037</v>
      </c>
      <c r="Z35" s="33">
        <v>4.7910000000000001E-2</v>
      </c>
    </row>
    <row r="36" spans="1:26" ht="13.75" customHeight="1" x14ac:dyDescent="0.25">
      <c r="A36" s="39"/>
      <c r="B36" s="31" t="s">
        <v>58</v>
      </c>
      <c r="C36" s="32">
        <v>3449287</v>
      </c>
      <c r="D36" s="32">
        <v>1477029</v>
      </c>
      <c r="E36" s="33">
        <v>1.33528725570046</v>
      </c>
      <c r="F36" s="32">
        <v>3877386</v>
      </c>
      <c r="G36" s="33">
        <v>-0.110409177729532</v>
      </c>
      <c r="H36" s="33">
        <v>6.2406486599497603E-3</v>
      </c>
      <c r="I36" s="34">
        <v>5071.607986</v>
      </c>
      <c r="J36" s="34">
        <v>1648.862513</v>
      </c>
      <c r="K36" s="33">
        <v>2.0758222386732101</v>
      </c>
      <c r="L36" s="34">
        <v>5822.2771949999997</v>
      </c>
      <c r="M36" s="33">
        <v>-0.12893051702255801</v>
      </c>
      <c r="N36" s="33">
        <v>1.0377067116211801E-2</v>
      </c>
      <c r="O36" s="32">
        <v>3449287</v>
      </c>
      <c r="P36" s="32">
        <v>1477029</v>
      </c>
      <c r="Q36" s="33">
        <v>1.33528725570046</v>
      </c>
      <c r="R36" s="33">
        <v>6.2406486599497603E-3</v>
      </c>
      <c r="S36" s="34">
        <v>5071.607986</v>
      </c>
      <c r="T36" s="34">
        <v>1648.862513</v>
      </c>
      <c r="U36" s="33">
        <v>2.0758222386732101</v>
      </c>
      <c r="V36" s="33">
        <v>1.0377067116211801E-2</v>
      </c>
      <c r="W36" s="32">
        <v>152372</v>
      </c>
      <c r="X36" s="33">
        <v>4.0089248119010998E-3</v>
      </c>
      <c r="Y36" s="32">
        <v>124803</v>
      </c>
      <c r="Z36" s="33">
        <v>0.22090000000000001</v>
      </c>
    </row>
    <row r="37" spans="1:26" ht="13.75" customHeight="1" x14ac:dyDescent="0.25">
      <c r="A37" s="39"/>
      <c r="B37" s="31" t="s">
        <v>59</v>
      </c>
      <c r="C37" s="32">
        <v>2735132</v>
      </c>
      <c r="D37" s="32">
        <v>3555896</v>
      </c>
      <c r="E37" s="33">
        <v>-0.230817774198121</v>
      </c>
      <c r="F37" s="32">
        <v>2715569</v>
      </c>
      <c r="G37" s="33">
        <v>7.2040150701381603E-3</v>
      </c>
      <c r="H37" s="33">
        <v>4.9485583109163504E-3</v>
      </c>
      <c r="I37" s="34">
        <v>1128.3665140000001</v>
      </c>
      <c r="J37" s="34">
        <v>1493.0022650000001</v>
      </c>
      <c r="K37" s="33">
        <v>-0.244229871278862</v>
      </c>
      <c r="L37" s="34">
        <v>1051.421546</v>
      </c>
      <c r="M37" s="33">
        <v>7.31818444207534E-2</v>
      </c>
      <c r="N37" s="33">
        <v>2.3087618522146399E-3</v>
      </c>
      <c r="O37" s="32">
        <v>2735132</v>
      </c>
      <c r="P37" s="32">
        <v>3555896</v>
      </c>
      <c r="Q37" s="33">
        <v>-0.230817774198121</v>
      </c>
      <c r="R37" s="33">
        <v>4.9485583109163504E-3</v>
      </c>
      <c r="S37" s="34">
        <v>1128.3665140000001</v>
      </c>
      <c r="T37" s="34">
        <v>1493.0022650000001</v>
      </c>
      <c r="U37" s="33">
        <v>-0.244229871278862</v>
      </c>
      <c r="V37" s="33">
        <v>2.3087618522146399E-3</v>
      </c>
      <c r="W37" s="32">
        <v>131603</v>
      </c>
      <c r="X37" s="33">
        <v>3.4624900376750301E-3</v>
      </c>
      <c r="Y37" s="32">
        <v>143497</v>
      </c>
      <c r="Z37" s="33">
        <v>-8.2887000000000002E-2</v>
      </c>
    </row>
    <row r="38" spans="1:26" ht="13.75" customHeight="1" x14ac:dyDescent="0.25">
      <c r="A38" s="39"/>
      <c r="B38" s="31" t="s">
        <v>60</v>
      </c>
      <c r="C38" s="32">
        <v>174522</v>
      </c>
      <c r="D38" s="32">
        <v>267462</v>
      </c>
      <c r="E38" s="33">
        <v>-0.34748861520515101</v>
      </c>
      <c r="F38" s="32">
        <v>182848</v>
      </c>
      <c r="G38" s="33">
        <v>-4.5535089254462702E-2</v>
      </c>
      <c r="H38" s="33">
        <v>3.1575525186270401E-4</v>
      </c>
      <c r="I38" s="34">
        <v>581.20181600000001</v>
      </c>
      <c r="J38" s="34">
        <v>811.62569199999996</v>
      </c>
      <c r="K38" s="33">
        <v>-0.28390411771242902</v>
      </c>
      <c r="L38" s="34">
        <v>601.77733799999999</v>
      </c>
      <c r="M38" s="33">
        <v>-3.4191254307419601E-2</v>
      </c>
      <c r="N38" s="33">
        <v>1.1892027675137801E-3</v>
      </c>
      <c r="O38" s="32">
        <v>174522</v>
      </c>
      <c r="P38" s="32">
        <v>267462</v>
      </c>
      <c r="Q38" s="33">
        <v>-0.34748861520515101</v>
      </c>
      <c r="R38" s="33">
        <v>3.1575525186270401E-4</v>
      </c>
      <c r="S38" s="34">
        <v>581.20181600000001</v>
      </c>
      <c r="T38" s="34">
        <v>811.62569199999996</v>
      </c>
      <c r="U38" s="33">
        <v>-0.28390411771242902</v>
      </c>
      <c r="V38" s="33">
        <v>1.1892027675137801E-3</v>
      </c>
      <c r="W38" s="32">
        <v>11588</v>
      </c>
      <c r="X38" s="33">
        <v>3.04881610271637E-4</v>
      </c>
      <c r="Y38" s="32">
        <v>10124</v>
      </c>
      <c r="Z38" s="33">
        <v>0.14460700000000001</v>
      </c>
    </row>
    <row r="39" spans="1:26" ht="13.75" customHeight="1" x14ac:dyDescent="0.25">
      <c r="A39" s="39"/>
      <c r="B39" s="31" t="s">
        <v>61</v>
      </c>
      <c r="C39" s="32">
        <v>1318044</v>
      </c>
      <c r="D39" s="32">
        <v>1961695</v>
      </c>
      <c r="E39" s="33">
        <v>-0.328109619487229</v>
      </c>
      <c r="F39" s="32">
        <v>1532820</v>
      </c>
      <c r="G39" s="33">
        <v>-0.140118213488864</v>
      </c>
      <c r="H39" s="33">
        <v>2.3846811014435199E-3</v>
      </c>
      <c r="I39" s="34">
        <v>993.01682900000003</v>
      </c>
      <c r="J39" s="34">
        <v>1938.212194</v>
      </c>
      <c r="K39" s="33">
        <v>-0.48766351172796302</v>
      </c>
      <c r="L39" s="34">
        <v>1608.734494</v>
      </c>
      <c r="M39" s="33">
        <v>-0.38273417229282097</v>
      </c>
      <c r="N39" s="33">
        <v>2.0318215269213001E-3</v>
      </c>
      <c r="O39" s="32">
        <v>1318044</v>
      </c>
      <c r="P39" s="32">
        <v>1961695</v>
      </c>
      <c r="Q39" s="33">
        <v>-0.328109619487229</v>
      </c>
      <c r="R39" s="33">
        <v>2.3846811014435199E-3</v>
      </c>
      <c r="S39" s="34">
        <v>993.01682900000003</v>
      </c>
      <c r="T39" s="34">
        <v>1938.212194</v>
      </c>
      <c r="U39" s="33">
        <v>-0.48766351172796302</v>
      </c>
      <c r="V39" s="33">
        <v>2.0318215269213001E-3</v>
      </c>
      <c r="W39" s="32">
        <v>80270</v>
      </c>
      <c r="X39" s="33">
        <v>2.1119129147829101E-3</v>
      </c>
      <c r="Y39" s="32">
        <v>83079</v>
      </c>
      <c r="Z39" s="33">
        <v>-3.3811000000000001E-2</v>
      </c>
    </row>
    <row r="40" spans="1:26" ht="13.75" customHeight="1" x14ac:dyDescent="0.25">
      <c r="A40" s="39"/>
      <c r="B40" s="31" t="s">
        <v>62</v>
      </c>
      <c r="C40" s="32">
        <v>1238367</v>
      </c>
      <c r="D40" s="32">
        <v>1878503</v>
      </c>
      <c r="E40" s="33">
        <v>-0.34076921889398099</v>
      </c>
      <c r="F40" s="32">
        <v>1073511</v>
      </c>
      <c r="G40" s="33">
        <v>0.15356712693209501</v>
      </c>
      <c r="H40" s="33">
        <v>2.2405248850200102E-3</v>
      </c>
      <c r="I40" s="34">
        <v>68.560137999999995</v>
      </c>
      <c r="J40" s="34">
        <v>90.346034000000003</v>
      </c>
      <c r="K40" s="33">
        <v>-0.24113837692089499</v>
      </c>
      <c r="L40" s="34">
        <v>39.360343999999998</v>
      </c>
      <c r="M40" s="33">
        <v>0.74185820123929802</v>
      </c>
      <c r="N40" s="33">
        <v>1.4028157449997799E-4</v>
      </c>
      <c r="O40" s="32">
        <v>1238367</v>
      </c>
      <c r="P40" s="32">
        <v>1878503</v>
      </c>
      <c r="Q40" s="33">
        <v>-0.34076921889398099</v>
      </c>
      <c r="R40" s="33">
        <v>2.2405248850200102E-3</v>
      </c>
      <c r="S40" s="34">
        <v>68.560137999999995</v>
      </c>
      <c r="T40" s="34">
        <v>90.346034000000003</v>
      </c>
      <c r="U40" s="33">
        <v>-0.24113837692089499</v>
      </c>
      <c r="V40" s="33">
        <v>1.4028157449997799E-4</v>
      </c>
      <c r="W40" s="32">
        <v>38953</v>
      </c>
      <c r="X40" s="33">
        <v>1.02485790170099E-3</v>
      </c>
      <c r="Y40" s="32">
        <v>38968</v>
      </c>
      <c r="Z40" s="33">
        <v>-3.8499999999999998E-4</v>
      </c>
    </row>
    <row r="41" spans="1:26" ht="13.75" customHeight="1" x14ac:dyDescent="0.25">
      <c r="A41" s="7"/>
      <c r="B41" s="8" t="s">
        <v>55</v>
      </c>
      <c r="C41" s="9">
        <v>11917837</v>
      </c>
      <c r="D41" s="9">
        <v>14534355</v>
      </c>
      <c r="E41" s="11">
        <v>-0.180022986916172</v>
      </c>
      <c r="F41" s="9">
        <v>11956145</v>
      </c>
      <c r="G41" s="11">
        <v>-3.2040427746568801E-3</v>
      </c>
      <c r="H41" s="11">
        <v>2.15624369626389E-2</v>
      </c>
      <c r="I41" s="14">
        <v>26005.076195000001</v>
      </c>
      <c r="J41" s="14">
        <v>36384.051532999998</v>
      </c>
      <c r="K41" s="11">
        <v>-0.28526167099852401</v>
      </c>
      <c r="L41" s="14">
        <v>22981.515589999999</v>
      </c>
      <c r="M41" s="11">
        <v>0.13156489149547901</v>
      </c>
      <c r="N41" s="11">
        <v>5.3209242863929099E-2</v>
      </c>
      <c r="O41" s="9">
        <v>11917837</v>
      </c>
      <c r="P41" s="9">
        <v>14534355</v>
      </c>
      <c r="Q41" s="11">
        <v>-0.180022986916172</v>
      </c>
      <c r="R41" s="11">
        <v>2.15624369626389E-2</v>
      </c>
      <c r="S41" s="14">
        <v>26005.076195000001</v>
      </c>
      <c r="T41" s="14">
        <v>36384.051532999998</v>
      </c>
      <c r="U41" s="11">
        <v>-0.28526167099852401</v>
      </c>
      <c r="V41" s="11">
        <v>5.3209242863929099E-2</v>
      </c>
      <c r="W41" s="9">
        <v>470364</v>
      </c>
      <c r="X41" s="11">
        <v>1.23753308365385E-2</v>
      </c>
      <c r="Y41" s="9">
        <v>453508</v>
      </c>
      <c r="Z41" s="11">
        <v>3.7168E-2</v>
      </c>
    </row>
    <row r="42" spans="1:26" ht="13.75" customHeight="1" x14ac:dyDescent="0.25">
      <c r="A42" s="39" t="s">
        <v>63</v>
      </c>
      <c r="B42" s="31" t="s">
        <v>64</v>
      </c>
      <c r="C42" s="32">
        <v>5035836</v>
      </c>
      <c r="D42" s="32">
        <v>8306847</v>
      </c>
      <c r="E42" s="33">
        <v>-0.39377287194527599</v>
      </c>
      <c r="F42" s="32">
        <v>6936784</v>
      </c>
      <c r="G42" s="33">
        <v>-0.27403880530228403</v>
      </c>
      <c r="H42" s="33">
        <v>9.11112446865882E-3</v>
      </c>
      <c r="I42" s="34">
        <v>3407.2522739999999</v>
      </c>
      <c r="J42" s="34">
        <v>6545.902677</v>
      </c>
      <c r="K42" s="33">
        <v>-0.47948320619371798</v>
      </c>
      <c r="L42" s="34">
        <v>4742.5115100000003</v>
      </c>
      <c r="M42" s="33">
        <v>-0.281551079672551</v>
      </c>
      <c r="N42" s="33">
        <v>6.97161248005875E-3</v>
      </c>
      <c r="O42" s="32">
        <v>5035836</v>
      </c>
      <c r="P42" s="32">
        <v>8306847</v>
      </c>
      <c r="Q42" s="33">
        <v>-0.39377287194527599</v>
      </c>
      <c r="R42" s="33">
        <v>9.11112446865882E-3</v>
      </c>
      <c r="S42" s="34">
        <v>3407.2522739999999</v>
      </c>
      <c r="T42" s="34">
        <v>6545.902677</v>
      </c>
      <c r="U42" s="33">
        <v>-0.47948320619371798</v>
      </c>
      <c r="V42" s="33">
        <v>6.97161248005875E-3</v>
      </c>
      <c r="W42" s="32">
        <v>694249</v>
      </c>
      <c r="X42" s="33">
        <v>1.82657708879422E-2</v>
      </c>
      <c r="Y42" s="32">
        <v>791150</v>
      </c>
      <c r="Z42" s="33">
        <v>-0.1225</v>
      </c>
    </row>
    <row r="43" spans="1:26" ht="13.75" customHeight="1" x14ac:dyDescent="0.25">
      <c r="A43" s="39"/>
      <c r="B43" s="31" t="s">
        <v>65</v>
      </c>
      <c r="C43" s="32">
        <v>5546716</v>
      </c>
      <c r="D43" s="32">
        <v>8777316</v>
      </c>
      <c r="E43" s="33">
        <v>-0.36806240085237901</v>
      </c>
      <c r="F43" s="32">
        <v>9676613</v>
      </c>
      <c r="G43" s="33">
        <v>-0.42679158503083697</v>
      </c>
      <c r="H43" s="33">
        <v>1.0035437982551699E-2</v>
      </c>
      <c r="I43" s="34">
        <v>3252.1836069999999</v>
      </c>
      <c r="J43" s="34">
        <v>5580.8432430000003</v>
      </c>
      <c r="K43" s="33">
        <v>-0.417259459656176</v>
      </c>
      <c r="L43" s="34">
        <v>5807.4979190000004</v>
      </c>
      <c r="M43" s="33">
        <v>-0.440002622065511</v>
      </c>
      <c r="N43" s="33">
        <v>6.6543249512271601E-3</v>
      </c>
      <c r="O43" s="32">
        <v>5546716</v>
      </c>
      <c r="P43" s="32">
        <v>8777316</v>
      </c>
      <c r="Q43" s="33">
        <v>-0.36806240085237901</v>
      </c>
      <c r="R43" s="33">
        <v>1.0035437982551699E-2</v>
      </c>
      <c r="S43" s="34">
        <v>3252.1836069999999</v>
      </c>
      <c r="T43" s="34">
        <v>5580.8432430000003</v>
      </c>
      <c r="U43" s="33">
        <v>-0.417259459656176</v>
      </c>
      <c r="V43" s="33">
        <v>6.6543249512271601E-3</v>
      </c>
      <c r="W43" s="32">
        <v>377912</v>
      </c>
      <c r="X43" s="33">
        <v>9.9429081032943508E-3</v>
      </c>
      <c r="Y43" s="32">
        <v>524364</v>
      </c>
      <c r="Z43" s="33">
        <v>-0.27929999999999999</v>
      </c>
    </row>
    <row r="44" spans="1:26" ht="13.75" customHeight="1" x14ac:dyDescent="0.25">
      <c r="A44" s="39"/>
      <c r="B44" s="31" t="s">
        <v>66</v>
      </c>
      <c r="C44" s="32">
        <v>17143691</v>
      </c>
      <c r="D44" s="32">
        <v>22810727</v>
      </c>
      <c r="E44" s="33">
        <v>-0.248437325123395</v>
      </c>
      <c r="F44" s="32">
        <v>18707134</v>
      </c>
      <c r="G44" s="33">
        <v>-8.3574694017800905E-2</v>
      </c>
      <c r="H44" s="33">
        <v>3.1017352938663201E-2</v>
      </c>
      <c r="I44" s="34">
        <v>4360.5350189999999</v>
      </c>
      <c r="J44" s="34">
        <v>6708.6684919999998</v>
      </c>
      <c r="K44" s="33">
        <v>-0.35001483167637798</v>
      </c>
      <c r="L44" s="34">
        <v>4542.1124110000001</v>
      </c>
      <c r="M44" s="33">
        <v>-3.9976419685311897E-2</v>
      </c>
      <c r="N44" s="33">
        <v>8.92213370585122E-3</v>
      </c>
      <c r="O44" s="32">
        <v>17143691</v>
      </c>
      <c r="P44" s="32">
        <v>22810727</v>
      </c>
      <c r="Q44" s="33">
        <v>-0.248437325123395</v>
      </c>
      <c r="R44" s="33">
        <v>3.1017352938663201E-2</v>
      </c>
      <c r="S44" s="34">
        <v>4360.5350189999999</v>
      </c>
      <c r="T44" s="34">
        <v>6708.6684919999998</v>
      </c>
      <c r="U44" s="33">
        <v>-0.35001483167637798</v>
      </c>
      <c r="V44" s="33">
        <v>8.92213370585122E-3</v>
      </c>
      <c r="W44" s="32">
        <v>1288739</v>
      </c>
      <c r="X44" s="33">
        <v>3.3906871033815997E-2</v>
      </c>
      <c r="Y44" s="32">
        <v>1442957</v>
      </c>
      <c r="Z44" s="33">
        <v>-0.1069</v>
      </c>
    </row>
    <row r="45" spans="1:26" ht="13.75" customHeight="1" x14ac:dyDescent="0.25">
      <c r="A45" s="39"/>
      <c r="B45" s="31" t="s">
        <v>67</v>
      </c>
      <c r="C45" s="32">
        <v>10496673</v>
      </c>
      <c r="D45" s="32">
        <v>9756981</v>
      </c>
      <c r="E45" s="33">
        <v>7.5811565073253706E-2</v>
      </c>
      <c r="F45" s="32">
        <v>15092257</v>
      </c>
      <c r="G45" s="33">
        <v>-0.30449945293139402</v>
      </c>
      <c r="H45" s="33">
        <v>1.8991185219258602E-2</v>
      </c>
      <c r="I45" s="34">
        <v>9109.3109420000001</v>
      </c>
      <c r="J45" s="34">
        <v>7718.5818939999999</v>
      </c>
      <c r="K45" s="33">
        <v>0.180179347333359</v>
      </c>
      <c r="L45" s="34">
        <v>13419.297248999999</v>
      </c>
      <c r="M45" s="33">
        <v>-0.32117824257311101</v>
      </c>
      <c r="N45" s="33">
        <v>1.8638650954197901E-2</v>
      </c>
      <c r="O45" s="32">
        <v>10496673</v>
      </c>
      <c r="P45" s="32">
        <v>9756981</v>
      </c>
      <c r="Q45" s="33">
        <v>7.5811565073253706E-2</v>
      </c>
      <c r="R45" s="33">
        <v>1.8991185219258602E-2</v>
      </c>
      <c r="S45" s="34">
        <v>9109.3109420000001</v>
      </c>
      <c r="T45" s="34">
        <v>7718.5818939999999</v>
      </c>
      <c r="U45" s="33">
        <v>0.180179347333359</v>
      </c>
      <c r="V45" s="33">
        <v>1.8638650954197901E-2</v>
      </c>
      <c r="W45" s="32">
        <v>292858</v>
      </c>
      <c r="X45" s="33">
        <v>7.7051275993209496E-3</v>
      </c>
      <c r="Y45" s="32">
        <v>332954</v>
      </c>
      <c r="Z45" s="33">
        <v>-0.12039999999999999</v>
      </c>
    </row>
    <row r="46" spans="1:26" ht="13.75" customHeight="1" x14ac:dyDescent="0.25">
      <c r="A46" s="39"/>
      <c r="B46" s="31" t="s">
        <v>68</v>
      </c>
      <c r="C46" s="32">
        <v>13377147</v>
      </c>
      <c r="D46" s="32">
        <v>21998981</v>
      </c>
      <c r="E46" s="33">
        <v>-0.39191969846239699</v>
      </c>
      <c r="F46" s="32">
        <v>17188580</v>
      </c>
      <c r="G46" s="33">
        <v>-0.221742168346658</v>
      </c>
      <c r="H46" s="33">
        <v>2.4202704645772E-2</v>
      </c>
      <c r="I46" s="34">
        <v>3495.9606490000001</v>
      </c>
      <c r="J46" s="34">
        <v>5245.925749</v>
      </c>
      <c r="K46" s="33">
        <v>-0.333585564060564</v>
      </c>
      <c r="L46" s="34">
        <v>4490.4145189999999</v>
      </c>
      <c r="M46" s="33">
        <v>-0.221461485524829</v>
      </c>
      <c r="N46" s="33">
        <v>7.1531195609857798E-3</v>
      </c>
      <c r="O46" s="32">
        <v>13377147</v>
      </c>
      <c r="P46" s="32">
        <v>21998981</v>
      </c>
      <c r="Q46" s="33">
        <v>-0.39191969846239699</v>
      </c>
      <c r="R46" s="33">
        <v>2.4202704645772E-2</v>
      </c>
      <c r="S46" s="34">
        <v>3495.9606490000001</v>
      </c>
      <c r="T46" s="34">
        <v>5245.925749</v>
      </c>
      <c r="U46" s="33">
        <v>-0.333585564060564</v>
      </c>
      <c r="V46" s="33">
        <v>7.1531195609857798E-3</v>
      </c>
      <c r="W46" s="32">
        <v>822366</v>
      </c>
      <c r="X46" s="33">
        <v>2.1636543865433702E-2</v>
      </c>
      <c r="Y46" s="32">
        <v>1167275</v>
      </c>
      <c r="Z46" s="33">
        <v>-0.29549999999999998</v>
      </c>
    </row>
    <row r="47" spans="1:26" ht="13.75" customHeight="1" x14ac:dyDescent="0.25">
      <c r="A47" s="39"/>
      <c r="B47" s="31" t="s">
        <v>69</v>
      </c>
      <c r="C47" s="32">
        <v>15775641</v>
      </c>
      <c r="D47" s="32">
        <v>23153317</v>
      </c>
      <c r="E47" s="33">
        <v>-0.31864445167834898</v>
      </c>
      <c r="F47" s="32">
        <v>23310124</v>
      </c>
      <c r="G47" s="33">
        <v>-0.32322792448465698</v>
      </c>
      <c r="H47" s="33">
        <v>2.8542198102534999E-2</v>
      </c>
      <c r="I47" s="34">
        <v>4321.5065679999998</v>
      </c>
      <c r="J47" s="34">
        <v>8442.9964010000003</v>
      </c>
      <c r="K47" s="33">
        <v>-0.48815487266011898</v>
      </c>
      <c r="L47" s="34">
        <v>6195.4856849999996</v>
      </c>
      <c r="M47" s="33">
        <v>-0.30247493292368099</v>
      </c>
      <c r="N47" s="33">
        <v>8.8422772073626192E-3</v>
      </c>
      <c r="O47" s="32">
        <v>15775641</v>
      </c>
      <c r="P47" s="32">
        <v>23153317</v>
      </c>
      <c r="Q47" s="33">
        <v>-0.31864445167834898</v>
      </c>
      <c r="R47" s="33">
        <v>2.8542198102534999E-2</v>
      </c>
      <c r="S47" s="34">
        <v>4321.5065679999998</v>
      </c>
      <c r="T47" s="34">
        <v>8442.9964010000003</v>
      </c>
      <c r="U47" s="33">
        <v>-0.48815487266011898</v>
      </c>
      <c r="V47" s="33">
        <v>8.8422772073626192E-3</v>
      </c>
      <c r="W47" s="32">
        <v>847792</v>
      </c>
      <c r="X47" s="33">
        <v>2.2305504844271001E-2</v>
      </c>
      <c r="Y47" s="32">
        <v>926094</v>
      </c>
      <c r="Z47" s="33">
        <v>-8.4599999999999995E-2</v>
      </c>
    </row>
    <row r="48" spans="1:26" ht="13.75" customHeight="1" x14ac:dyDescent="0.25">
      <c r="A48" s="39"/>
      <c r="B48" s="31" t="s">
        <v>70</v>
      </c>
      <c r="C48" s="32">
        <v>319</v>
      </c>
      <c r="D48" s="32">
        <v>236</v>
      </c>
      <c r="E48" s="33">
        <v>0.35169491525423702</v>
      </c>
      <c r="F48" s="32">
        <v>620</v>
      </c>
      <c r="G48" s="33">
        <v>-0.48548387096774198</v>
      </c>
      <c r="H48" s="33">
        <v>5.7715316890823299E-7</v>
      </c>
      <c r="I48" s="34">
        <v>0.185145</v>
      </c>
      <c r="J48" s="34">
        <v>0.14380200000000001</v>
      </c>
      <c r="K48" s="33">
        <v>0.287499478449535</v>
      </c>
      <c r="L48" s="34">
        <v>0.358325</v>
      </c>
      <c r="M48" s="33">
        <v>-0.48330426288983502</v>
      </c>
      <c r="N48" s="33">
        <v>3.7882701039485099E-7</v>
      </c>
      <c r="O48" s="32">
        <v>319</v>
      </c>
      <c r="P48" s="32">
        <v>236</v>
      </c>
      <c r="Q48" s="33">
        <v>0.35169491525423702</v>
      </c>
      <c r="R48" s="33">
        <v>5.7715316890823299E-7</v>
      </c>
      <c r="S48" s="34">
        <v>0.185145</v>
      </c>
      <c r="T48" s="34">
        <v>0.14380200000000001</v>
      </c>
      <c r="U48" s="33">
        <v>0.287499478449535</v>
      </c>
      <c r="V48" s="33">
        <v>3.7882701039485099E-7</v>
      </c>
      <c r="W48" s="32">
        <v>69</v>
      </c>
      <c r="X48" s="33">
        <v>1.8153979210168199E-6</v>
      </c>
      <c r="Y48" s="32">
        <v>68</v>
      </c>
      <c r="Z48" s="33">
        <v>1.47E-2</v>
      </c>
    </row>
    <row r="49" spans="1:26" ht="13.75" customHeight="1" x14ac:dyDescent="0.25">
      <c r="A49" s="39"/>
      <c r="B49" s="31" t="s">
        <v>71</v>
      </c>
      <c r="C49" s="32">
        <v>20317255</v>
      </c>
      <c r="D49" s="32">
        <v>18880468</v>
      </c>
      <c r="E49" s="33">
        <v>7.6099120000627102E-2</v>
      </c>
      <c r="F49" s="32">
        <v>22220427</v>
      </c>
      <c r="G49" s="33">
        <v>-8.5649659207719095E-2</v>
      </c>
      <c r="H49" s="33">
        <v>3.67591476701149E-2</v>
      </c>
      <c r="I49" s="34">
        <v>4835.4729980000002</v>
      </c>
      <c r="J49" s="34">
        <v>4888.1860809999998</v>
      </c>
      <c r="K49" s="33">
        <v>-1.07837717563355E-2</v>
      </c>
      <c r="L49" s="34">
        <v>5085.0256740000004</v>
      </c>
      <c r="M49" s="33">
        <v>-4.9075991351622002E-2</v>
      </c>
      <c r="N49" s="33">
        <v>9.8939089885082907E-3</v>
      </c>
      <c r="O49" s="32">
        <v>20317255</v>
      </c>
      <c r="P49" s="32">
        <v>18880468</v>
      </c>
      <c r="Q49" s="33">
        <v>7.6099120000627102E-2</v>
      </c>
      <c r="R49" s="33">
        <v>3.67591476701149E-2</v>
      </c>
      <c r="S49" s="34">
        <v>4835.4729980000002</v>
      </c>
      <c r="T49" s="34">
        <v>4888.1860809999998</v>
      </c>
      <c r="U49" s="33">
        <v>-1.07837717563355E-2</v>
      </c>
      <c r="V49" s="33">
        <v>9.8939089885082907E-3</v>
      </c>
      <c r="W49" s="32">
        <v>762987</v>
      </c>
      <c r="X49" s="33">
        <v>2.0074275558882099E-2</v>
      </c>
      <c r="Y49" s="32">
        <v>1080322</v>
      </c>
      <c r="Z49" s="33">
        <v>-0.29370000000000002</v>
      </c>
    </row>
    <row r="50" spans="1:26" ht="13.75" customHeight="1" x14ac:dyDescent="0.25">
      <c r="A50" s="39"/>
      <c r="B50" s="31" t="s">
        <v>72</v>
      </c>
      <c r="C50" s="32">
        <v>3545907</v>
      </c>
      <c r="D50" s="32">
        <v>3907940</v>
      </c>
      <c r="E50" s="33">
        <v>-9.2640368071157705E-2</v>
      </c>
      <c r="F50" s="32">
        <v>4056179</v>
      </c>
      <c r="G50" s="33">
        <v>-0.12580115423900201</v>
      </c>
      <c r="H50" s="33">
        <v>6.4154591275983903E-3</v>
      </c>
      <c r="I50" s="34">
        <v>1125.6573209999999</v>
      </c>
      <c r="J50" s="34">
        <v>1310.606802</v>
      </c>
      <c r="K50" s="33">
        <v>-0.14111744324671999</v>
      </c>
      <c r="L50" s="34">
        <v>1277.575409</v>
      </c>
      <c r="M50" s="33">
        <v>-0.118911249331976</v>
      </c>
      <c r="N50" s="33">
        <v>2.30321854569935E-3</v>
      </c>
      <c r="O50" s="32">
        <v>3545907</v>
      </c>
      <c r="P50" s="32">
        <v>3907940</v>
      </c>
      <c r="Q50" s="33">
        <v>-9.2640368071157705E-2</v>
      </c>
      <c r="R50" s="33">
        <v>6.4154591275983903E-3</v>
      </c>
      <c r="S50" s="34">
        <v>1125.6573209999999</v>
      </c>
      <c r="T50" s="34">
        <v>1310.606802</v>
      </c>
      <c r="U50" s="33">
        <v>-0.14111744324671999</v>
      </c>
      <c r="V50" s="33">
        <v>2.30321854569935E-3</v>
      </c>
      <c r="W50" s="32">
        <v>228329</v>
      </c>
      <c r="X50" s="33">
        <v>6.0073622015630497E-3</v>
      </c>
      <c r="Y50" s="32">
        <v>292492</v>
      </c>
      <c r="Z50" s="33">
        <v>-0.21940000000000001</v>
      </c>
    </row>
    <row r="51" spans="1:26" ht="13.75" customHeight="1" x14ac:dyDescent="0.25">
      <c r="A51" s="39"/>
      <c r="B51" s="31" t="s">
        <v>73</v>
      </c>
      <c r="C51" s="32">
        <v>8639828</v>
      </c>
      <c r="D51" s="32">
        <v>3269342</v>
      </c>
      <c r="E51" s="33">
        <v>1.64268100431218</v>
      </c>
      <c r="F51" s="32">
        <v>4352395</v>
      </c>
      <c r="G51" s="33">
        <v>0.98507442454097105</v>
      </c>
      <c r="H51" s="33">
        <v>1.5631674322953201E-2</v>
      </c>
      <c r="I51" s="34">
        <v>2847.0412430000001</v>
      </c>
      <c r="J51" s="34">
        <v>1045.3667499999999</v>
      </c>
      <c r="K51" s="33">
        <v>1.7234855547108201</v>
      </c>
      <c r="L51" s="34">
        <v>1359.1152830000001</v>
      </c>
      <c r="M51" s="33">
        <v>1.09477538705596</v>
      </c>
      <c r="N51" s="33">
        <v>5.8253591647440097E-3</v>
      </c>
      <c r="O51" s="32">
        <v>8639828</v>
      </c>
      <c r="P51" s="32">
        <v>3269342</v>
      </c>
      <c r="Q51" s="33">
        <v>1.64268100431218</v>
      </c>
      <c r="R51" s="33">
        <v>1.5631674322953201E-2</v>
      </c>
      <c r="S51" s="34">
        <v>2847.0412430000001</v>
      </c>
      <c r="T51" s="34">
        <v>1045.3667499999999</v>
      </c>
      <c r="U51" s="33">
        <v>1.7234855547108201</v>
      </c>
      <c r="V51" s="33">
        <v>5.8253591647440097E-3</v>
      </c>
      <c r="W51" s="32">
        <v>556706</v>
      </c>
      <c r="X51" s="33">
        <v>1.46469987683709E-2</v>
      </c>
      <c r="Y51" s="32">
        <v>470048</v>
      </c>
      <c r="Z51" s="33">
        <v>0.18440000000000001</v>
      </c>
    </row>
    <row r="52" spans="1:26" ht="13.75" customHeight="1" x14ac:dyDescent="0.25">
      <c r="A52" s="39"/>
      <c r="B52" s="31" t="s">
        <v>74</v>
      </c>
      <c r="C52" s="32">
        <v>97127</v>
      </c>
      <c r="D52" s="32">
        <v>113885</v>
      </c>
      <c r="E52" s="33">
        <v>-0.14714843921499801</v>
      </c>
      <c r="F52" s="32">
        <v>75034</v>
      </c>
      <c r="G52" s="33">
        <v>0.29443985393288402</v>
      </c>
      <c r="H52" s="33">
        <v>1.7572776124310301E-4</v>
      </c>
      <c r="I52" s="34">
        <v>95.114103</v>
      </c>
      <c r="J52" s="34">
        <v>124.41306400000001</v>
      </c>
      <c r="K52" s="33">
        <v>-0.23549746351396</v>
      </c>
      <c r="L52" s="34">
        <v>73.761701000000002</v>
      </c>
      <c r="M52" s="33">
        <v>0.28947816699617601</v>
      </c>
      <c r="N52" s="33">
        <v>1.9461390416094401E-4</v>
      </c>
      <c r="O52" s="32">
        <v>97127</v>
      </c>
      <c r="P52" s="32">
        <v>113885</v>
      </c>
      <c r="Q52" s="33">
        <v>-0.14714843921499801</v>
      </c>
      <c r="R52" s="33">
        <v>1.7572776124310301E-4</v>
      </c>
      <c r="S52" s="34">
        <v>95.114103</v>
      </c>
      <c r="T52" s="34">
        <v>124.41306400000001</v>
      </c>
      <c r="U52" s="33">
        <v>-0.23549746351396</v>
      </c>
      <c r="V52" s="33">
        <v>1.9461390416094401E-4</v>
      </c>
      <c r="W52" s="32">
        <v>11029</v>
      </c>
      <c r="X52" s="33">
        <v>2.9017425609992098E-4</v>
      </c>
      <c r="Y52" s="32">
        <v>11679</v>
      </c>
      <c r="Z52" s="33">
        <v>-5.57E-2</v>
      </c>
    </row>
    <row r="53" spans="1:26" ht="13.75" customHeight="1" x14ac:dyDescent="0.25">
      <c r="A53" s="39"/>
      <c r="B53" s="31" t="s">
        <v>75</v>
      </c>
      <c r="C53" s="32">
        <v>1881424</v>
      </c>
      <c r="D53" s="32">
        <v>1457556</v>
      </c>
      <c r="E53" s="33">
        <v>0.29080735148426501</v>
      </c>
      <c r="F53" s="32">
        <v>2867501</v>
      </c>
      <c r="G53" s="33">
        <v>-0.34388026368604602</v>
      </c>
      <c r="H53" s="33">
        <v>3.4039806384326102E-3</v>
      </c>
      <c r="I53" s="34">
        <v>1286.2197189999999</v>
      </c>
      <c r="J53" s="34">
        <v>1201.832392</v>
      </c>
      <c r="K53" s="33">
        <v>7.0215553817424503E-2</v>
      </c>
      <c r="L53" s="34">
        <v>2162.8430189999999</v>
      </c>
      <c r="M53" s="33">
        <v>-0.40531064543246897</v>
      </c>
      <c r="N53" s="33">
        <v>2.6317468517090699E-3</v>
      </c>
      <c r="O53" s="32">
        <v>1881424</v>
      </c>
      <c r="P53" s="32">
        <v>1457556</v>
      </c>
      <c r="Q53" s="33">
        <v>0.29080735148426501</v>
      </c>
      <c r="R53" s="33">
        <v>3.4039806384326102E-3</v>
      </c>
      <c r="S53" s="34">
        <v>1286.2197189999999</v>
      </c>
      <c r="T53" s="34">
        <v>1201.832392</v>
      </c>
      <c r="U53" s="33">
        <v>7.0215553817424503E-2</v>
      </c>
      <c r="V53" s="33">
        <v>2.6317468517090699E-3</v>
      </c>
      <c r="W53" s="32">
        <v>124101</v>
      </c>
      <c r="X53" s="33">
        <v>3.2651115564653502E-3</v>
      </c>
      <c r="Y53" s="32">
        <v>124837</v>
      </c>
      <c r="Z53" s="33">
        <v>-5.8999999999999999E-3</v>
      </c>
    </row>
    <row r="54" spans="1:26" ht="13.75" customHeight="1" x14ac:dyDescent="0.25">
      <c r="A54" s="39"/>
      <c r="B54" s="31" t="s">
        <v>76</v>
      </c>
      <c r="C54" s="32">
        <v>1004601</v>
      </c>
      <c r="D54" s="32">
        <v>943871</v>
      </c>
      <c r="E54" s="33">
        <v>6.4341419537203695E-2</v>
      </c>
      <c r="F54" s="32">
        <v>1684306</v>
      </c>
      <c r="G54" s="33">
        <v>-0.40355196739784799</v>
      </c>
      <c r="H54" s="33">
        <v>1.81758197692282E-3</v>
      </c>
      <c r="I54" s="34">
        <v>463.03031399999998</v>
      </c>
      <c r="J54" s="34">
        <v>650.53906800000004</v>
      </c>
      <c r="K54" s="33">
        <v>-0.28823596187154699</v>
      </c>
      <c r="L54" s="34">
        <v>794.75729000000001</v>
      </c>
      <c r="M54" s="33">
        <v>-0.41739406504846299</v>
      </c>
      <c r="N54" s="33">
        <v>9.4741089186750399E-4</v>
      </c>
      <c r="O54" s="32">
        <v>1004601</v>
      </c>
      <c r="P54" s="32">
        <v>943871</v>
      </c>
      <c r="Q54" s="33">
        <v>6.4341419537203695E-2</v>
      </c>
      <c r="R54" s="33">
        <v>1.81758197692282E-3</v>
      </c>
      <c r="S54" s="34">
        <v>463.03031399999998</v>
      </c>
      <c r="T54" s="34">
        <v>650.53906800000004</v>
      </c>
      <c r="U54" s="33">
        <v>-0.28823596187154699</v>
      </c>
      <c r="V54" s="33">
        <v>9.4741089186750399E-4</v>
      </c>
      <c r="W54" s="32">
        <v>137260</v>
      </c>
      <c r="X54" s="33">
        <v>3.6113263570836098E-3</v>
      </c>
      <c r="Y54" s="32">
        <v>136047</v>
      </c>
      <c r="Z54" s="33">
        <v>8.8999999999999999E-3</v>
      </c>
    </row>
    <row r="55" spans="1:26" ht="13.75" customHeight="1" x14ac:dyDescent="0.25">
      <c r="A55" s="39"/>
      <c r="B55" s="31" t="s">
        <v>77</v>
      </c>
      <c r="C55" s="32">
        <v>3594374</v>
      </c>
      <c r="D55" s="32">
        <v>5848579</v>
      </c>
      <c r="E55" s="33">
        <v>-0.385427810755399</v>
      </c>
      <c r="F55" s="32">
        <v>3406141</v>
      </c>
      <c r="G55" s="33">
        <v>5.52628326308277E-2</v>
      </c>
      <c r="H55" s="33">
        <v>6.5031484148631996E-3</v>
      </c>
      <c r="I55" s="34">
        <v>1223.411063</v>
      </c>
      <c r="J55" s="34">
        <v>2423.6825800000001</v>
      </c>
      <c r="K55" s="33">
        <v>-0.49522636623480598</v>
      </c>
      <c r="L55" s="34">
        <v>1192.0879379999999</v>
      </c>
      <c r="M55" s="33">
        <v>2.6275850968303299E-2</v>
      </c>
      <c r="N55" s="33">
        <v>2.50323344125024E-3</v>
      </c>
      <c r="O55" s="32">
        <v>3594374</v>
      </c>
      <c r="P55" s="32">
        <v>5848579</v>
      </c>
      <c r="Q55" s="33">
        <v>-0.385427810755399</v>
      </c>
      <c r="R55" s="33">
        <v>6.5031484148631996E-3</v>
      </c>
      <c r="S55" s="34">
        <v>1223.411063</v>
      </c>
      <c r="T55" s="34">
        <v>2423.6825800000001</v>
      </c>
      <c r="U55" s="33">
        <v>-0.49522636623480598</v>
      </c>
      <c r="V55" s="33">
        <v>2.50323344125024E-3</v>
      </c>
      <c r="W55" s="32">
        <v>234997</v>
      </c>
      <c r="X55" s="33">
        <v>6.1827980470317498E-3</v>
      </c>
      <c r="Y55" s="32">
        <v>280349</v>
      </c>
      <c r="Z55" s="33">
        <v>-0.1618</v>
      </c>
    </row>
    <row r="56" spans="1:26" ht="13.75" customHeight="1" x14ac:dyDescent="0.25">
      <c r="A56" s="39"/>
      <c r="B56" s="31" t="s">
        <v>78</v>
      </c>
      <c r="C56" s="32">
        <v>16042975</v>
      </c>
      <c r="D56" s="32">
        <v>20344698</v>
      </c>
      <c r="E56" s="33">
        <v>-0.211441968811727</v>
      </c>
      <c r="F56" s="32">
        <v>21000049</v>
      </c>
      <c r="G56" s="33">
        <v>-0.23605059207242801</v>
      </c>
      <c r="H56" s="33">
        <v>2.9025874169171101E-2</v>
      </c>
      <c r="I56" s="34">
        <v>4673.5575749999998</v>
      </c>
      <c r="J56" s="34">
        <v>8040.4199779999999</v>
      </c>
      <c r="K56" s="33">
        <v>-0.41874210703076797</v>
      </c>
      <c r="L56" s="34">
        <v>6150.7958319999998</v>
      </c>
      <c r="M56" s="33">
        <v>-0.24017026371035599</v>
      </c>
      <c r="N56" s="33">
        <v>9.5626122447025792E-3</v>
      </c>
      <c r="O56" s="32">
        <v>16042975</v>
      </c>
      <c r="P56" s="32">
        <v>20344698</v>
      </c>
      <c r="Q56" s="33">
        <v>-0.211441968811727</v>
      </c>
      <c r="R56" s="33">
        <v>2.9025874169171101E-2</v>
      </c>
      <c r="S56" s="34">
        <v>4673.5575749999998</v>
      </c>
      <c r="T56" s="34">
        <v>8040.4199779999999</v>
      </c>
      <c r="U56" s="33">
        <v>-0.41874210703076797</v>
      </c>
      <c r="V56" s="33">
        <v>9.5626122447025792E-3</v>
      </c>
      <c r="W56" s="32">
        <v>1092966</v>
      </c>
      <c r="X56" s="33">
        <v>2.87560609295953E-2</v>
      </c>
      <c r="Y56" s="32">
        <v>1248536</v>
      </c>
      <c r="Z56" s="33">
        <v>-0.1246</v>
      </c>
    </row>
    <row r="57" spans="1:26" ht="13.75" customHeight="1" x14ac:dyDescent="0.25">
      <c r="A57" s="39"/>
      <c r="B57" s="31" t="s">
        <v>79</v>
      </c>
      <c r="C57" s="32">
        <v>2754901</v>
      </c>
      <c r="D57" s="32">
        <v>3041091</v>
      </c>
      <c r="E57" s="33">
        <v>-9.4107673857835902E-2</v>
      </c>
      <c r="F57" s="32">
        <v>3445442</v>
      </c>
      <c r="G57" s="33">
        <v>-0.200421600479706</v>
      </c>
      <c r="H57" s="33">
        <v>4.9843255240704099E-3</v>
      </c>
      <c r="I57" s="34">
        <v>962.96649200000002</v>
      </c>
      <c r="J57" s="34">
        <v>1128.9497590000001</v>
      </c>
      <c r="K57" s="33">
        <v>-0.147024493939415</v>
      </c>
      <c r="L57" s="34">
        <v>1189.534564</v>
      </c>
      <c r="M57" s="33">
        <v>-0.19046783410658399</v>
      </c>
      <c r="N57" s="33">
        <v>1.9703352360300099E-3</v>
      </c>
      <c r="O57" s="32">
        <v>2754901</v>
      </c>
      <c r="P57" s="32">
        <v>3041091</v>
      </c>
      <c r="Q57" s="33">
        <v>-9.4107673857835902E-2</v>
      </c>
      <c r="R57" s="33">
        <v>4.9843255240704099E-3</v>
      </c>
      <c r="S57" s="34">
        <v>962.96649200000002</v>
      </c>
      <c r="T57" s="34">
        <v>1128.9497590000001</v>
      </c>
      <c r="U57" s="33">
        <v>-0.147024493939415</v>
      </c>
      <c r="V57" s="33">
        <v>1.9703352360300099E-3</v>
      </c>
      <c r="W57" s="32">
        <v>190526</v>
      </c>
      <c r="X57" s="33">
        <v>5.0127609318790104E-3</v>
      </c>
      <c r="Y57" s="32">
        <v>224205</v>
      </c>
      <c r="Z57" s="33">
        <v>-0.1502</v>
      </c>
    </row>
    <row r="58" spans="1:26" ht="13.75" customHeight="1" x14ac:dyDescent="0.25">
      <c r="A58" s="39"/>
      <c r="B58" s="31" t="s">
        <v>80</v>
      </c>
      <c r="C58" s="32">
        <v>1212383</v>
      </c>
      <c r="D58" s="32">
        <v>2002743</v>
      </c>
      <c r="E58" s="33">
        <v>-0.39463875295032902</v>
      </c>
      <c r="F58" s="32">
        <v>1867405</v>
      </c>
      <c r="G58" s="33">
        <v>-0.35076590241538402</v>
      </c>
      <c r="H58" s="33">
        <v>2.19351313598894E-3</v>
      </c>
      <c r="I58" s="34">
        <v>483.06491199999999</v>
      </c>
      <c r="J58" s="34">
        <v>884.651881</v>
      </c>
      <c r="K58" s="33">
        <v>-0.45394914951862297</v>
      </c>
      <c r="L58" s="34">
        <v>733.99524599999995</v>
      </c>
      <c r="M58" s="33">
        <v>-0.34186915428604803</v>
      </c>
      <c r="N58" s="33">
        <v>9.8840388041595401E-4</v>
      </c>
      <c r="O58" s="32">
        <v>1212383</v>
      </c>
      <c r="P58" s="32">
        <v>2002743</v>
      </c>
      <c r="Q58" s="33">
        <v>-0.39463875295032902</v>
      </c>
      <c r="R58" s="33">
        <v>2.19351313598894E-3</v>
      </c>
      <c r="S58" s="34">
        <v>483.06491199999999</v>
      </c>
      <c r="T58" s="34">
        <v>884.651881</v>
      </c>
      <c r="U58" s="33">
        <v>-0.45394914951862297</v>
      </c>
      <c r="V58" s="33">
        <v>9.8840388041595401E-4</v>
      </c>
      <c r="W58" s="32">
        <v>122227</v>
      </c>
      <c r="X58" s="33">
        <v>3.21580640133512E-3</v>
      </c>
      <c r="Y58" s="32">
        <v>163249</v>
      </c>
      <c r="Z58" s="33">
        <v>-0.25130000000000002</v>
      </c>
    </row>
    <row r="59" spans="1:26" ht="13.75" customHeight="1" x14ac:dyDescent="0.25">
      <c r="A59" s="39"/>
      <c r="B59" s="31" t="s">
        <v>81</v>
      </c>
      <c r="C59" s="32">
        <v>3549882</v>
      </c>
      <c r="D59" s="32">
        <v>1370833</v>
      </c>
      <c r="E59" s="33">
        <v>1.5895802041532401</v>
      </c>
      <c r="F59" s="32">
        <v>2815714</v>
      </c>
      <c r="G59" s="33">
        <v>0.26073954954231898</v>
      </c>
      <c r="H59" s="33">
        <v>6.4226509264899596E-3</v>
      </c>
      <c r="I59" s="34">
        <v>1293.6858890000001</v>
      </c>
      <c r="J59" s="34">
        <v>583.63562100000001</v>
      </c>
      <c r="K59" s="33">
        <v>1.21659858043517</v>
      </c>
      <c r="L59" s="34">
        <v>959.68171400000006</v>
      </c>
      <c r="M59" s="33">
        <v>0.34803640637045602</v>
      </c>
      <c r="N59" s="33">
        <v>2.6470234557772298E-3</v>
      </c>
      <c r="O59" s="32">
        <v>3549882</v>
      </c>
      <c r="P59" s="32">
        <v>1370833</v>
      </c>
      <c r="Q59" s="33">
        <v>1.5895802041532401</v>
      </c>
      <c r="R59" s="33">
        <v>6.4226509264899596E-3</v>
      </c>
      <c r="S59" s="34">
        <v>1293.6858890000001</v>
      </c>
      <c r="T59" s="34">
        <v>583.63562100000001</v>
      </c>
      <c r="U59" s="33">
        <v>1.21659858043517</v>
      </c>
      <c r="V59" s="33">
        <v>2.6470234557772298E-3</v>
      </c>
      <c r="W59" s="32">
        <v>129417</v>
      </c>
      <c r="X59" s="33">
        <v>3.4049761267280401E-3</v>
      </c>
      <c r="Y59" s="32">
        <v>117195</v>
      </c>
      <c r="Z59" s="33">
        <v>0.1043</v>
      </c>
    </row>
    <row r="60" spans="1:26" ht="13.75" customHeight="1" x14ac:dyDescent="0.25">
      <c r="A60" s="39"/>
      <c r="B60" s="31" t="s">
        <v>82</v>
      </c>
      <c r="C60" s="32">
        <v>21300460</v>
      </c>
      <c r="D60" s="32">
        <v>1914764</v>
      </c>
      <c r="E60" s="33">
        <v>10.124326548859299</v>
      </c>
      <c r="F60" s="32">
        <v>2873202</v>
      </c>
      <c r="G60" s="33">
        <v>6.4134919855965604</v>
      </c>
      <c r="H60" s="33">
        <v>3.8538018771796502E-2</v>
      </c>
      <c r="I60" s="34">
        <v>19845.322566999999</v>
      </c>
      <c r="J60" s="34">
        <v>1582.0599139999999</v>
      </c>
      <c r="K60" s="33">
        <v>11.5439766164254</v>
      </c>
      <c r="L60" s="34">
        <v>2298.967275</v>
      </c>
      <c r="M60" s="33">
        <v>7.6322771023350002</v>
      </c>
      <c r="N60" s="33">
        <v>4.0605710218359001E-2</v>
      </c>
      <c r="O60" s="32">
        <v>21300460</v>
      </c>
      <c r="P60" s="32">
        <v>1914764</v>
      </c>
      <c r="Q60" s="33">
        <v>10.124326548859299</v>
      </c>
      <c r="R60" s="33">
        <v>3.8538018771796502E-2</v>
      </c>
      <c r="S60" s="34">
        <v>19845.322566999999</v>
      </c>
      <c r="T60" s="34">
        <v>1582.0599139999999</v>
      </c>
      <c r="U60" s="33">
        <v>11.5439766164254</v>
      </c>
      <c r="V60" s="33">
        <v>4.0605710218359001E-2</v>
      </c>
      <c r="W60" s="32">
        <v>399413</v>
      </c>
      <c r="X60" s="33">
        <v>1.05086018815521E-2</v>
      </c>
      <c r="Y60" s="32">
        <v>181608</v>
      </c>
      <c r="Z60" s="33">
        <v>1.1993</v>
      </c>
    </row>
    <row r="61" spans="1:26" ht="13.75" customHeight="1" x14ac:dyDescent="0.25">
      <c r="A61" s="39"/>
      <c r="B61" s="31" t="s">
        <v>83</v>
      </c>
      <c r="C61" s="32">
        <v>296506</v>
      </c>
      <c r="D61" s="32"/>
      <c r="E61" s="33"/>
      <c r="F61" s="32">
        <v>253367</v>
      </c>
      <c r="G61" s="33">
        <v>0.170262899272597</v>
      </c>
      <c r="H61" s="33">
        <v>5.3645572884107996E-4</v>
      </c>
      <c r="I61" s="34">
        <v>280.758803</v>
      </c>
      <c r="J61" s="34"/>
      <c r="K61" s="33"/>
      <c r="L61" s="34">
        <v>235.080242</v>
      </c>
      <c r="M61" s="33">
        <v>0.19431050696298</v>
      </c>
      <c r="N61" s="33">
        <v>5.7446335565382203E-4</v>
      </c>
      <c r="O61" s="32">
        <v>296506</v>
      </c>
      <c r="P61" s="32"/>
      <c r="Q61" s="33"/>
      <c r="R61" s="33">
        <v>5.3645572884107996E-4</v>
      </c>
      <c r="S61" s="34">
        <v>280.758803</v>
      </c>
      <c r="T61" s="34"/>
      <c r="U61" s="33"/>
      <c r="V61" s="33">
        <v>5.7446335565382203E-4</v>
      </c>
      <c r="W61" s="32">
        <v>22926</v>
      </c>
      <c r="X61" s="33">
        <v>6.0318569184393805E-4</v>
      </c>
      <c r="Y61" s="32">
        <v>24506</v>
      </c>
      <c r="Z61" s="33">
        <v>-6.4500000000000002E-2</v>
      </c>
    </row>
    <row r="62" spans="1:26" ht="13.75" customHeight="1" x14ac:dyDescent="0.25">
      <c r="A62" s="39"/>
      <c r="B62" s="31" t="s">
        <v>84</v>
      </c>
      <c r="C62" s="32">
        <v>0</v>
      </c>
      <c r="D62" s="32">
        <v>0</v>
      </c>
      <c r="E62" s="33"/>
      <c r="F62" s="32"/>
      <c r="G62" s="33"/>
      <c r="H62" s="33">
        <v>0</v>
      </c>
      <c r="I62" s="34">
        <v>0</v>
      </c>
      <c r="J62" s="34">
        <v>0</v>
      </c>
      <c r="K62" s="33"/>
      <c r="L62" s="34">
        <v>0</v>
      </c>
      <c r="M62" s="33"/>
      <c r="N62" s="33">
        <v>0</v>
      </c>
      <c r="O62" s="32">
        <v>0</v>
      </c>
      <c r="P62" s="32">
        <v>0</v>
      </c>
      <c r="Q62" s="33"/>
      <c r="R62" s="33">
        <v>0</v>
      </c>
      <c r="S62" s="34">
        <v>0</v>
      </c>
      <c r="T62" s="34">
        <v>0</v>
      </c>
      <c r="U62" s="33"/>
      <c r="V62" s="33">
        <v>0</v>
      </c>
      <c r="W62" s="32">
        <v>0</v>
      </c>
      <c r="X62" s="33">
        <v>0</v>
      </c>
      <c r="Y62" s="32">
        <v>0</v>
      </c>
      <c r="Z62" s="33">
        <v>0</v>
      </c>
    </row>
    <row r="63" spans="1:26" ht="13.75" customHeight="1" x14ac:dyDescent="0.25">
      <c r="A63" s="39"/>
      <c r="B63" s="31" t="s">
        <v>85</v>
      </c>
      <c r="C63" s="32">
        <v>0</v>
      </c>
      <c r="D63" s="32">
        <v>0</v>
      </c>
      <c r="E63" s="33"/>
      <c r="F63" s="32"/>
      <c r="G63" s="33"/>
      <c r="H63" s="33">
        <v>0</v>
      </c>
      <c r="I63" s="34">
        <v>0</v>
      </c>
      <c r="J63" s="34">
        <v>0</v>
      </c>
      <c r="K63" s="33"/>
      <c r="L63" s="34">
        <v>0</v>
      </c>
      <c r="M63" s="33"/>
      <c r="N63" s="33">
        <v>0</v>
      </c>
      <c r="O63" s="32">
        <v>0</v>
      </c>
      <c r="P63" s="32">
        <v>0</v>
      </c>
      <c r="Q63" s="33"/>
      <c r="R63" s="33">
        <v>0</v>
      </c>
      <c r="S63" s="34">
        <v>0</v>
      </c>
      <c r="T63" s="34">
        <v>0</v>
      </c>
      <c r="U63" s="33"/>
      <c r="V63" s="33">
        <v>0</v>
      </c>
      <c r="W63" s="32">
        <v>0</v>
      </c>
      <c r="X63" s="33">
        <v>0</v>
      </c>
      <c r="Y63" s="32">
        <v>0</v>
      </c>
      <c r="Z63" s="33">
        <v>0</v>
      </c>
    </row>
    <row r="64" spans="1:26" ht="13.75" customHeight="1" x14ac:dyDescent="0.25">
      <c r="A64" s="39"/>
      <c r="B64" s="31" t="s">
        <v>86</v>
      </c>
      <c r="C64" s="32">
        <v>0</v>
      </c>
      <c r="D64" s="32">
        <v>0</v>
      </c>
      <c r="E64" s="33"/>
      <c r="F64" s="32"/>
      <c r="G64" s="33"/>
      <c r="H64" s="33">
        <v>0</v>
      </c>
      <c r="I64" s="34">
        <v>0</v>
      </c>
      <c r="J64" s="34">
        <v>0</v>
      </c>
      <c r="K64" s="33"/>
      <c r="L64" s="34">
        <v>0</v>
      </c>
      <c r="M64" s="33"/>
      <c r="N64" s="33">
        <v>0</v>
      </c>
      <c r="O64" s="32">
        <v>0</v>
      </c>
      <c r="P64" s="32">
        <v>0</v>
      </c>
      <c r="Q64" s="33"/>
      <c r="R64" s="33">
        <v>0</v>
      </c>
      <c r="S64" s="34">
        <v>0</v>
      </c>
      <c r="T64" s="34">
        <v>0</v>
      </c>
      <c r="U64" s="33"/>
      <c r="V64" s="33">
        <v>0</v>
      </c>
      <c r="W64" s="32">
        <v>0</v>
      </c>
      <c r="X64" s="33">
        <v>0</v>
      </c>
      <c r="Y64" s="32">
        <v>0</v>
      </c>
      <c r="Z64" s="33">
        <v>0</v>
      </c>
    </row>
    <row r="65" spans="1:26" ht="13.75" customHeight="1" x14ac:dyDescent="0.25">
      <c r="A65" s="39"/>
      <c r="B65" s="31" t="s">
        <v>87</v>
      </c>
      <c r="C65" s="32">
        <v>0</v>
      </c>
      <c r="D65" s="32">
        <v>0</v>
      </c>
      <c r="E65" s="33"/>
      <c r="F65" s="32"/>
      <c r="G65" s="33"/>
      <c r="H65" s="33">
        <v>0</v>
      </c>
      <c r="I65" s="34">
        <v>0</v>
      </c>
      <c r="J65" s="34">
        <v>0</v>
      </c>
      <c r="K65" s="33"/>
      <c r="L65" s="34">
        <v>0</v>
      </c>
      <c r="M65" s="33"/>
      <c r="N65" s="33">
        <v>0</v>
      </c>
      <c r="O65" s="32">
        <v>0</v>
      </c>
      <c r="P65" s="32">
        <v>0</v>
      </c>
      <c r="Q65" s="33"/>
      <c r="R65" s="33">
        <v>0</v>
      </c>
      <c r="S65" s="34">
        <v>0</v>
      </c>
      <c r="T65" s="34">
        <v>0</v>
      </c>
      <c r="U65" s="33"/>
      <c r="V65" s="33">
        <v>0</v>
      </c>
      <c r="W65" s="32">
        <v>0</v>
      </c>
      <c r="X65" s="33">
        <v>0</v>
      </c>
      <c r="Y65" s="32">
        <v>0</v>
      </c>
      <c r="Z65" s="33">
        <v>0</v>
      </c>
    </row>
    <row r="66" spans="1:26" ht="13.75" customHeight="1" x14ac:dyDescent="0.25">
      <c r="A66" s="39"/>
      <c r="B66" s="31" t="s">
        <v>88</v>
      </c>
      <c r="C66" s="32">
        <v>0</v>
      </c>
      <c r="D66" s="32">
        <v>0</v>
      </c>
      <c r="E66" s="33"/>
      <c r="F66" s="32"/>
      <c r="G66" s="33"/>
      <c r="H66" s="33">
        <v>0</v>
      </c>
      <c r="I66" s="34">
        <v>0</v>
      </c>
      <c r="J66" s="34">
        <v>0</v>
      </c>
      <c r="K66" s="33"/>
      <c r="L66" s="34">
        <v>0</v>
      </c>
      <c r="M66" s="33"/>
      <c r="N66" s="33">
        <v>0</v>
      </c>
      <c r="O66" s="32">
        <v>0</v>
      </c>
      <c r="P66" s="32">
        <v>0</v>
      </c>
      <c r="Q66" s="33"/>
      <c r="R66" s="33">
        <v>0</v>
      </c>
      <c r="S66" s="34">
        <v>0</v>
      </c>
      <c r="T66" s="34">
        <v>0</v>
      </c>
      <c r="U66" s="33"/>
      <c r="V66" s="33">
        <v>0</v>
      </c>
      <c r="W66" s="32">
        <v>0</v>
      </c>
      <c r="X66" s="33">
        <v>0</v>
      </c>
      <c r="Y66" s="32">
        <v>0</v>
      </c>
      <c r="Z66" s="33">
        <v>0</v>
      </c>
    </row>
    <row r="67" spans="1:26" ht="13.75" customHeight="1" x14ac:dyDescent="0.25">
      <c r="A67" s="39"/>
      <c r="B67" s="31" t="s">
        <v>89</v>
      </c>
      <c r="C67" s="32">
        <v>0</v>
      </c>
      <c r="D67" s="32">
        <v>0</v>
      </c>
      <c r="E67" s="33"/>
      <c r="F67" s="32"/>
      <c r="G67" s="33"/>
      <c r="H67" s="33">
        <v>0</v>
      </c>
      <c r="I67" s="34">
        <v>0</v>
      </c>
      <c r="J67" s="34">
        <v>0</v>
      </c>
      <c r="K67" s="33"/>
      <c r="L67" s="34">
        <v>0</v>
      </c>
      <c r="M67" s="33"/>
      <c r="N67" s="33">
        <v>0</v>
      </c>
      <c r="O67" s="32">
        <v>0</v>
      </c>
      <c r="P67" s="32">
        <v>0</v>
      </c>
      <c r="Q67" s="33"/>
      <c r="R67" s="33">
        <v>0</v>
      </c>
      <c r="S67" s="34">
        <v>0</v>
      </c>
      <c r="T67" s="34">
        <v>0</v>
      </c>
      <c r="U67" s="33"/>
      <c r="V67" s="33">
        <v>0</v>
      </c>
      <c r="W67" s="32">
        <v>0</v>
      </c>
      <c r="X67" s="33">
        <v>0</v>
      </c>
      <c r="Y67" s="32">
        <v>0</v>
      </c>
      <c r="Z67" s="33">
        <v>0</v>
      </c>
    </row>
    <row r="68" spans="1:26" ht="13.75" customHeight="1" x14ac:dyDescent="0.25">
      <c r="A68" s="39"/>
      <c r="B68" s="31" t="s">
        <v>90</v>
      </c>
      <c r="C68" s="32">
        <v>856900</v>
      </c>
      <c r="D68" s="32">
        <v>857644</v>
      </c>
      <c r="E68" s="33">
        <v>-8.6749280587283296E-4</v>
      </c>
      <c r="F68" s="32">
        <v>666102</v>
      </c>
      <c r="G68" s="33">
        <v>0.28643961435335702</v>
      </c>
      <c r="H68" s="33">
        <v>1.5503528226879801E-3</v>
      </c>
      <c r="I68" s="34">
        <v>1.800924</v>
      </c>
      <c r="J68" s="34">
        <v>1.6632439999999999</v>
      </c>
      <c r="K68" s="33">
        <v>8.2777992886191101E-2</v>
      </c>
      <c r="L68" s="34">
        <v>1.306837</v>
      </c>
      <c r="M68" s="33">
        <v>0.37807852088669103</v>
      </c>
      <c r="N68" s="33">
        <v>3.6848883570625001E-6</v>
      </c>
      <c r="O68" s="32">
        <v>856900</v>
      </c>
      <c r="P68" s="32">
        <v>857644</v>
      </c>
      <c r="Q68" s="33">
        <v>-8.6749280587283296E-4</v>
      </c>
      <c r="R68" s="33">
        <v>1.5503528226879801E-3</v>
      </c>
      <c r="S68" s="34">
        <v>1.800924</v>
      </c>
      <c r="T68" s="34">
        <v>1.6632439999999999</v>
      </c>
      <c r="U68" s="33">
        <v>8.2777992886191101E-2</v>
      </c>
      <c r="V68" s="33">
        <v>3.6848883570625001E-6</v>
      </c>
      <c r="W68" s="32">
        <v>71273</v>
      </c>
      <c r="X68" s="33">
        <v>1.8752008119511899E-3</v>
      </c>
      <c r="Y68" s="32">
        <v>53395</v>
      </c>
      <c r="Z68" s="33">
        <v>0.33479999999999999</v>
      </c>
    </row>
    <row r="69" spans="1:26" ht="13.75" customHeight="1" x14ac:dyDescent="0.25">
      <c r="A69" s="39"/>
      <c r="B69" s="31" t="s">
        <v>91</v>
      </c>
      <c r="C69" s="32">
        <v>500049</v>
      </c>
      <c r="D69" s="32">
        <v>119566</v>
      </c>
      <c r="E69" s="33">
        <v>3.1822006255959101</v>
      </c>
      <c r="F69" s="32">
        <v>641873</v>
      </c>
      <c r="G69" s="33">
        <v>-0.220953366164335</v>
      </c>
      <c r="H69" s="33">
        <v>9.0471744501377201E-4</v>
      </c>
      <c r="I69" s="34">
        <v>0.90747199999999995</v>
      </c>
      <c r="J69" s="34">
        <v>0.50079399999999996</v>
      </c>
      <c r="K69" s="33">
        <v>0.81206643849566895</v>
      </c>
      <c r="L69" s="34">
        <v>0.72857899999999998</v>
      </c>
      <c r="M69" s="33">
        <v>0.24553686010713999</v>
      </c>
      <c r="N69" s="33">
        <v>1.85678740866368E-6</v>
      </c>
      <c r="O69" s="32">
        <v>500049</v>
      </c>
      <c r="P69" s="32">
        <v>119566</v>
      </c>
      <c r="Q69" s="33">
        <v>3.1822006255959101</v>
      </c>
      <c r="R69" s="33">
        <v>9.0471744501377201E-4</v>
      </c>
      <c r="S69" s="34">
        <v>0.90747199999999995</v>
      </c>
      <c r="T69" s="34">
        <v>0.50079399999999996</v>
      </c>
      <c r="U69" s="33">
        <v>0.81206643849566895</v>
      </c>
      <c r="V69" s="33">
        <v>1.85678740866368E-6</v>
      </c>
      <c r="W69" s="32">
        <v>16373</v>
      </c>
      <c r="X69" s="33">
        <v>4.3077550957693398E-4</v>
      </c>
      <c r="Y69" s="32">
        <v>7356</v>
      </c>
      <c r="Z69" s="33">
        <v>1.2258</v>
      </c>
    </row>
    <row r="70" spans="1:26" ht="13.75" customHeight="1" x14ac:dyDescent="0.25">
      <c r="A70" s="39"/>
      <c r="B70" s="31" t="s">
        <v>92</v>
      </c>
      <c r="C70" s="32">
        <v>4436394</v>
      </c>
      <c r="D70" s="32">
        <v>139312</v>
      </c>
      <c r="E70" s="33">
        <v>30.845024118525298</v>
      </c>
      <c r="F70" s="32">
        <v>518058</v>
      </c>
      <c r="G70" s="33">
        <v>7.5635083330437904</v>
      </c>
      <c r="H70" s="33">
        <v>8.0265794847193504E-3</v>
      </c>
      <c r="I70" s="34">
        <v>53.036233000000003</v>
      </c>
      <c r="J70" s="34">
        <v>2.014548</v>
      </c>
      <c r="K70" s="33">
        <v>25.3266166901955</v>
      </c>
      <c r="L70" s="34">
        <v>2.6613220000000002</v>
      </c>
      <c r="M70" s="33">
        <v>18.928529129507801</v>
      </c>
      <c r="N70" s="33">
        <v>1.08517959383158E-4</v>
      </c>
      <c r="O70" s="32">
        <v>4436394</v>
      </c>
      <c r="P70" s="32">
        <v>139312</v>
      </c>
      <c r="Q70" s="33">
        <v>30.845024118525298</v>
      </c>
      <c r="R70" s="33">
        <v>8.0265794847193504E-3</v>
      </c>
      <c r="S70" s="34">
        <v>53.036233000000003</v>
      </c>
      <c r="T70" s="34">
        <v>2.014548</v>
      </c>
      <c r="U70" s="33">
        <v>25.3266166901955</v>
      </c>
      <c r="V70" s="33">
        <v>1.08517959383158E-4</v>
      </c>
      <c r="W70" s="32">
        <v>226934</v>
      </c>
      <c r="X70" s="33">
        <v>5.9706595914207601E-3</v>
      </c>
      <c r="Y70" s="32">
        <v>36440</v>
      </c>
      <c r="Z70" s="33">
        <v>5.2275999999999998</v>
      </c>
    </row>
    <row r="71" spans="1:26" ht="13.75" customHeight="1" x14ac:dyDescent="0.25">
      <c r="A71" s="39"/>
      <c r="B71" s="31" t="s">
        <v>93</v>
      </c>
      <c r="C71" s="32">
        <v>342973</v>
      </c>
      <c r="D71" s="32">
        <v>49576</v>
      </c>
      <c r="E71" s="33">
        <v>5.9181257059867702</v>
      </c>
      <c r="F71" s="32">
        <v>96686</v>
      </c>
      <c r="G71" s="33">
        <v>2.5472870943052799</v>
      </c>
      <c r="H71" s="33">
        <v>6.2052650094032496E-4</v>
      </c>
      <c r="I71" s="34">
        <v>1.423351</v>
      </c>
      <c r="J71" s="34">
        <v>0.64378800000000003</v>
      </c>
      <c r="K71" s="33">
        <v>1.2109001721063499</v>
      </c>
      <c r="L71" s="34">
        <v>1.313871</v>
      </c>
      <c r="M71" s="33">
        <v>8.3326293068345395E-2</v>
      </c>
      <c r="N71" s="33">
        <v>2.91233251814805E-6</v>
      </c>
      <c r="O71" s="32">
        <v>342973</v>
      </c>
      <c r="P71" s="32">
        <v>49576</v>
      </c>
      <c r="Q71" s="33">
        <v>5.9181257059867702</v>
      </c>
      <c r="R71" s="33">
        <v>6.2052650094032496E-4</v>
      </c>
      <c r="S71" s="34">
        <v>1.423351</v>
      </c>
      <c r="T71" s="34">
        <v>0.64378800000000003</v>
      </c>
      <c r="U71" s="33">
        <v>1.2109001721063499</v>
      </c>
      <c r="V71" s="33">
        <v>2.91233251814805E-6</v>
      </c>
      <c r="W71" s="32">
        <v>20651</v>
      </c>
      <c r="X71" s="33">
        <v>5.43330180679978E-4</v>
      </c>
      <c r="Y71" s="32">
        <v>20847</v>
      </c>
      <c r="Z71" s="33">
        <v>-9.4000000000000004E-3</v>
      </c>
    </row>
    <row r="72" spans="1:26" ht="13.75" customHeight="1" x14ac:dyDescent="0.25">
      <c r="A72" s="39"/>
      <c r="B72" s="31" t="s">
        <v>94</v>
      </c>
      <c r="C72" s="32">
        <v>570402</v>
      </c>
      <c r="D72" s="32">
        <v>135731</v>
      </c>
      <c r="E72" s="33">
        <v>3.2024445410407298</v>
      </c>
      <c r="F72" s="32">
        <v>520832</v>
      </c>
      <c r="G72" s="33">
        <v>9.5174643647087706E-2</v>
      </c>
      <c r="H72" s="33">
        <v>1.0320041437354001E-3</v>
      </c>
      <c r="I72" s="34">
        <v>0.662215</v>
      </c>
      <c r="J72" s="34">
        <v>0.16991600000000001</v>
      </c>
      <c r="K72" s="33">
        <v>2.89730808164034</v>
      </c>
      <c r="L72" s="34">
        <v>0.68334099999999998</v>
      </c>
      <c r="M72" s="33">
        <v>-3.0915750701333601E-2</v>
      </c>
      <c r="N72" s="33">
        <v>1.35496464224595E-6</v>
      </c>
      <c r="O72" s="32">
        <v>570402</v>
      </c>
      <c r="P72" s="32">
        <v>135731</v>
      </c>
      <c r="Q72" s="33">
        <v>3.2024445410407298</v>
      </c>
      <c r="R72" s="33">
        <v>1.0320041437354001E-3</v>
      </c>
      <c r="S72" s="34">
        <v>0.662215</v>
      </c>
      <c r="T72" s="34">
        <v>0.16991600000000001</v>
      </c>
      <c r="U72" s="33">
        <v>2.89730808164034</v>
      </c>
      <c r="V72" s="33">
        <v>1.35496464224595E-6</v>
      </c>
      <c r="W72" s="32">
        <v>30092</v>
      </c>
      <c r="X72" s="33">
        <v>7.91723974481714E-4</v>
      </c>
      <c r="Y72" s="32">
        <v>31622</v>
      </c>
      <c r="Z72" s="33">
        <v>-4.8399999999999999E-2</v>
      </c>
    </row>
    <row r="73" spans="1:26" ht="13.75" customHeight="1" x14ac:dyDescent="0.25">
      <c r="A73" s="39"/>
      <c r="B73" s="31" t="s">
        <v>95</v>
      </c>
      <c r="C73" s="32">
        <v>232265</v>
      </c>
      <c r="D73" s="32">
        <v>421131</v>
      </c>
      <c r="E73" s="33">
        <v>-0.44847327791114899</v>
      </c>
      <c r="F73" s="32">
        <v>264018</v>
      </c>
      <c r="G73" s="33">
        <v>-0.12026831503912599</v>
      </c>
      <c r="H73" s="33">
        <v>4.2022721246542602E-4</v>
      </c>
      <c r="I73" s="34">
        <v>1.678356</v>
      </c>
      <c r="J73" s="34">
        <v>1.8098939999999999</v>
      </c>
      <c r="K73" s="33">
        <v>-7.2677184409694701E-2</v>
      </c>
      <c r="L73" s="34">
        <v>1.1708430000000001</v>
      </c>
      <c r="M73" s="33">
        <v>0.43345948175801502</v>
      </c>
      <c r="N73" s="33">
        <v>3.43410076350029E-6</v>
      </c>
      <c r="O73" s="32">
        <v>232265</v>
      </c>
      <c r="P73" s="32">
        <v>421131</v>
      </c>
      <c r="Q73" s="33">
        <v>-0.44847327791114899</v>
      </c>
      <c r="R73" s="33">
        <v>4.2022721246542602E-4</v>
      </c>
      <c r="S73" s="34">
        <v>1.678356</v>
      </c>
      <c r="T73" s="34">
        <v>1.8098939999999999</v>
      </c>
      <c r="U73" s="33">
        <v>-7.2677184409694701E-2</v>
      </c>
      <c r="V73" s="33">
        <v>3.43410076350029E-6</v>
      </c>
      <c r="W73" s="32">
        <v>44623</v>
      </c>
      <c r="X73" s="33">
        <v>1.1740362526019401E-3</v>
      </c>
      <c r="Y73" s="32">
        <v>32283</v>
      </c>
      <c r="Z73" s="33">
        <v>0.38219999999999998</v>
      </c>
    </row>
    <row r="74" spans="1:26" ht="13.75" customHeight="1" x14ac:dyDescent="0.25">
      <c r="A74" s="39"/>
      <c r="B74" s="31" t="s">
        <v>96</v>
      </c>
      <c r="C74" s="32">
        <v>4878758</v>
      </c>
      <c r="D74" s="32">
        <v>6043122</v>
      </c>
      <c r="E74" s="33">
        <v>-0.19267590493787801</v>
      </c>
      <c r="F74" s="32">
        <v>6669019</v>
      </c>
      <c r="G74" s="33">
        <v>-0.26844442938309199</v>
      </c>
      <c r="H74" s="33">
        <v>8.8269299060702005E-3</v>
      </c>
      <c r="I74" s="34">
        <v>18.388591999999999</v>
      </c>
      <c r="J74" s="34">
        <v>38.658144</v>
      </c>
      <c r="K74" s="33">
        <v>-0.52432812087409097</v>
      </c>
      <c r="L74" s="34">
        <v>21.884530999999999</v>
      </c>
      <c r="M74" s="33">
        <v>-0.15974475304040101</v>
      </c>
      <c r="N74" s="33">
        <v>3.7625079438983901E-5</v>
      </c>
      <c r="O74" s="32">
        <v>4878758</v>
      </c>
      <c r="P74" s="32">
        <v>6043122</v>
      </c>
      <c r="Q74" s="33">
        <v>-0.19267590493787801</v>
      </c>
      <c r="R74" s="33">
        <v>8.8269299060702005E-3</v>
      </c>
      <c r="S74" s="34">
        <v>18.388591999999999</v>
      </c>
      <c r="T74" s="34">
        <v>38.658144</v>
      </c>
      <c r="U74" s="33">
        <v>-0.52432812087409097</v>
      </c>
      <c r="V74" s="33">
        <v>3.7625079438983901E-5</v>
      </c>
      <c r="W74" s="32">
        <v>510231</v>
      </c>
      <c r="X74" s="33">
        <v>1.3424236183164301E-2</v>
      </c>
      <c r="Y74" s="32">
        <v>457351</v>
      </c>
      <c r="Z74" s="33">
        <v>0.11559999999999999</v>
      </c>
    </row>
    <row r="75" spans="1:26" ht="13.75" customHeight="1" x14ac:dyDescent="0.25">
      <c r="A75" s="39"/>
      <c r="B75" s="31" t="s">
        <v>97</v>
      </c>
      <c r="C75" s="32">
        <v>516952</v>
      </c>
      <c r="D75" s="32">
        <v>160647</v>
      </c>
      <c r="E75" s="33">
        <v>2.2179374653743902</v>
      </c>
      <c r="F75" s="32">
        <v>320455</v>
      </c>
      <c r="G75" s="33">
        <v>0.61318125789892497</v>
      </c>
      <c r="H75" s="33">
        <v>9.3529932593557704E-4</v>
      </c>
      <c r="I75" s="34">
        <v>1.1413720000000001</v>
      </c>
      <c r="J75" s="34">
        <v>0.26220599999999999</v>
      </c>
      <c r="K75" s="33">
        <v>3.3529591237424001</v>
      </c>
      <c r="L75" s="34">
        <v>0.58443999999999996</v>
      </c>
      <c r="M75" s="33">
        <v>0.95293272192183998</v>
      </c>
      <c r="N75" s="33">
        <v>2.3353725053789801E-6</v>
      </c>
      <c r="O75" s="32">
        <v>516952</v>
      </c>
      <c r="P75" s="32">
        <v>160647</v>
      </c>
      <c r="Q75" s="33">
        <v>2.2179374653743902</v>
      </c>
      <c r="R75" s="33">
        <v>9.3529932593557704E-4</v>
      </c>
      <c r="S75" s="34">
        <v>1.1413720000000001</v>
      </c>
      <c r="T75" s="34">
        <v>0.26220599999999999</v>
      </c>
      <c r="U75" s="33">
        <v>3.3529591237424001</v>
      </c>
      <c r="V75" s="33">
        <v>2.3353725053789801E-6</v>
      </c>
      <c r="W75" s="32">
        <v>42137</v>
      </c>
      <c r="X75" s="33">
        <v>1.1086293072157399E-3</v>
      </c>
      <c r="Y75" s="32">
        <v>29734</v>
      </c>
      <c r="Z75" s="33">
        <v>0.41710000000000003</v>
      </c>
    </row>
    <row r="76" spans="1:26" ht="13.75" customHeight="1" x14ac:dyDescent="0.25">
      <c r="A76" s="39"/>
      <c r="B76" s="31" t="s">
        <v>98</v>
      </c>
      <c r="C76" s="32">
        <v>2078379</v>
      </c>
      <c r="D76" s="32">
        <v>90193</v>
      </c>
      <c r="E76" s="33">
        <v>22.043684099652999</v>
      </c>
      <c r="F76" s="32">
        <v>669459</v>
      </c>
      <c r="G76" s="33">
        <v>2.1045650293744602</v>
      </c>
      <c r="H76" s="33">
        <v>3.7603229656499198E-3</v>
      </c>
      <c r="I76" s="34">
        <v>9.5078809999999994</v>
      </c>
      <c r="J76" s="34">
        <v>0.16602500000000001</v>
      </c>
      <c r="K76" s="33">
        <v>56.267766902574898</v>
      </c>
      <c r="L76" s="34">
        <v>1.141413</v>
      </c>
      <c r="M76" s="33">
        <v>7.3299217723996497</v>
      </c>
      <c r="N76" s="33">
        <v>1.9454169080558501E-5</v>
      </c>
      <c r="O76" s="32">
        <v>2078379</v>
      </c>
      <c r="P76" s="32">
        <v>90193</v>
      </c>
      <c r="Q76" s="33">
        <v>22.043684099652999</v>
      </c>
      <c r="R76" s="33">
        <v>3.7603229656499198E-3</v>
      </c>
      <c r="S76" s="34">
        <v>9.5078809999999994</v>
      </c>
      <c r="T76" s="34">
        <v>0.16602500000000001</v>
      </c>
      <c r="U76" s="33">
        <v>56.267766902574898</v>
      </c>
      <c r="V76" s="33">
        <v>1.9454169080558501E-5</v>
      </c>
      <c r="W76" s="32">
        <v>187386</v>
      </c>
      <c r="X76" s="33">
        <v>4.9301471714153404E-3</v>
      </c>
      <c r="Y76" s="32">
        <v>83278</v>
      </c>
      <c r="Z76" s="33">
        <v>1.2501</v>
      </c>
    </row>
    <row r="77" spans="1:26" ht="13.75" customHeight="1" x14ac:dyDescent="0.25">
      <c r="A77" s="39"/>
      <c r="B77" s="31" t="s">
        <v>99</v>
      </c>
      <c r="C77" s="32">
        <v>3079540</v>
      </c>
      <c r="D77" s="32"/>
      <c r="E77" s="33"/>
      <c r="F77" s="32">
        <v>5555084</v>
      </c>
      <c r="G77" s="33">
        <v>-0.44563574556208302</v>
      </c>
      <c r="H77" s="33">
        <v>5.5716810964879697E-3</v>
      </c>
      <c r="I77" s="34">
        <v>10.490546999999999</v>
      </c>
      <c r="J77" s="34"/>
      <c r="K77" s="33"/>
      <c r="L77" s="34">
        <v>16.257010999999999</v>
      </c>
      <c r="M77" s="33">
        <v>-0.354706286413905</v>
      </c>
      <c r="N77" s="33">
        <v>2.1464811674183299E-5</v>
      </c>
      <c r="O77" s="32">
        <v>3079540</v>
      </c>
      <c r="P77" s="32"/>
      <c r="Q77" s="33"/>
      <c r="R77" s="33">
        <v>5.5716810964879697E-3</v>
      </c>
      <c r="S77" s="34">
        <v>10.490546999999999</v>
      </c>
      <c r="T77" s="34"/>
      <c r="U77" s="33"/>
      <c r="V77" s="33">
        <v>2.1464811674183299E-5</v>
      </c>
      <c r="W77" s="32">
        <v>224367</v>
      </c>
      <c r="X77" s="33">
        <v>5.9031215267359698E-3</v>
      </c>
      <c r="Y77" s="32">
        <v>296338</v>
      </c>
      <c r="Z77" s="33">
        <v>-0.2429</v>
      </c>
    </row>
    <row r="78" spans="1:26" ht="13.75" customHeight="1" x14ac:dyDescent="0.25">
      <c r="A78" s="39"/>
      <c r="B78" s="31" t="s">
        <v>100</v>
      </c>
      <c r="C78" s="32">
        <v>82837</v>
      </c>
      <c r="D78" s="32"/>
      <c r="E78" s="33"/>
      <c r="F78" s="32">
        <v>67130</v>
      </c>
      <c r="G78" s="33">
        <v>0.233978847013258</v>
      </c>
      <c r="H78" s="33">
        <v>1.4987347038511399E-4</v>
      </c>
      <c r="I78" s="34">
        <v>0.53493299999999999</v>
      </c>
      <c r="J78" s="34"/>
      <c r="K78" s="33"/>
      <c r="L78" s="34">
        <v>0.646482</v>
      </c>
      <c r="M78" s="33">
        <v>-0.17254772754693901</v>
      </c>
      <c r="N78" s="33">
        <v>1.0945316867944E-6</v>
      </c>
      <c r="O78" s="32">
        <v>82837</v>
      </c>
      <c r="P78" s="32"/>
      <c r="Q78" s="33"/>
      <c r="R78" s="33">
        <v>1.4987347038511399E-4</v>
      </c>
      <c r="S78" s="34">
        <v>0.53493299999999999</v>
      </c>
      <c r="T78" s="34"/>
      <c r="U78" s="33"/>
      <c r="V78" s="33">
        <v>1.0945316867944E-6</v>
      </c>
      <c r="W78" s="32">
        <v>33923</v>
      </c>
      <c r="X78" s="33">
        <v>8.92518024270344E-4</v>
      </c>
      <c r="Y78" s="32">
        <v>27090</v>
      </c>
      <c r="Z78" s="33">
        <v>0.25219999999999998</v>
      </c>
    </row>
    <row r="79" spans="1:26" ht="13.75" customHeight="1" x14ac:dyDescent="0.25">
      <c r="A79" s="39"/>
      <c r="B79" s="31" t="s">
        <v>101</v>
      </c>
      <c r="C79" s="32">
        <v>72245</v>
      </c>
      <c r="D79" s="32"/>
      <c r="E79" s="33"/>
      <c r="F79" s="32">
        <v>4078</v>
      </c>
      <c r="G79" s="33">
        <v>16.715792054928901</v>
      </c>
      <c r="H79" s="33">
        <v>1.30709814068261E-4</v>
      </c>
      <c r="I79" s="34">
        <v>0.40730899999999998</v>
      </c>
      <c r="J79" s="34"/>
      <c r="K79" s="33"/>
      <c r="L79" s="34">
        <v>1.5814999999999999E-2</v>
      </c>
      <c r="M79" s="33">
        <v>24.754600063231099</v>
      </c>
      <c r="N79" s="33">
        <v>8.3339896177005203E-7</v>
      </c>
      <c r="O79" s="32">
        <v>72245</v>
      </c>
      <c r="P79" s="32"/>
      <c r="Q79" s="33"/>
      <c r="R79" s="33">
        <v>1.30709814068261E-4</v>
      </c>
      <c r="S79" s="34">
        <v>0.40730899999999998</v>
      </c>
      <c r="T79" s="34"/>
      <c r="U79" s="33"/>
      <c r="V79" s="33">
        <v>8.3339896177005203E-7</v>
      </c>
      <c r="W79" s="32">
        <v>7359</v>
      </c>
      <c r="X79" s="33">
        <v>1.9361613479366399E-4</v>
      </c>
      <c r="Y79" s="32">
        <v>1559</v>
      </c>
      <c r="Z79" s="33">
        <v>3.7202999999999999</v>
      </c>
    </row>
    <row r="80" spans="1:26" ht="13.75" customHeight="1" x14ac:dyDescent="0.25">
      <c r="A80" s="39"/>
      <c r="B80" s="31" t="s">
        <v>102</v>
      </c>
      <c r="C80" s="32">
        <v>2452086</v>
      </c>
      <c r="D80" s="32">
        <v>1817267</v>
      </c>
      <c r="E80" s="33">
        <v>0.34932621348431497</v>
      </c>
      <c r="F80" s="32">
        <v>4522999</v>
      </c>
      <c r="G80" s="33">
        <v>-0.45786280297652099</v>
      </c>
      <c r="H80" s="33">
        <v>4.4364551891395397E-3</v>
      </c>
      <c r="I80" s="34">
        <v>9.6443060000000003</v>
      </c>
      <c r="J80" s="34">
        <v>6.0625309999999999</v>
      </c>
      <c r="K80" s="33">
        <v>0.59080522639801802</v>
      </c>
      <c r="L80" s="34">
        <v>17.498577999999998</v>
      </c>
      <c r="M80" s="33">
        <v>-0.448852015289471</v>
      </c>
      <c r="N80" s="33">
        <v>1.9733309618478099E-5</v>
      </c>
      <c r="O80" s="32">
        <v>2452086</v>
      </c>
      <c r="P80" s="32">
        <v>1817267</v>
      </c>
      <c r="Q80" s="33">
        <v>0.34932621348431497</v>
      </c>
      <c r="R80" s="33">
        <v>4.4364551891395397E-3</v>
      </c>
      <c r="S80" s="34">
        <v>9.6443060000000003</v>
      </c>
      <c r="T80" s="34">
        <v>6.0625309999999999</v>
      </c>
      <c r="U80" s="33">
        <v>0.59080522639801802</v>
      </c>
      <c r="V80" s="33">
        <v>1.9733309618478099E-5</v>
      </c>
      <c r="W80" s="32">
        <v>275788</v>
      </c>
      <c r="X80" s="33">
        <v>7.2560139397302601E-3</v>
      </c>
      <c r="Y80" s="32">
        <v>215444</v>
      </c>
      <c r="Z80" s="33">
        <v>0.28010000000000002</v>
      </c>
    </row>
    <row r="81" spans="1:26" ht="13.75" customHeight="1" x14ac:dyDescent="0.25">
      <c r="A81" s="39"/>
      <c r="B81" s="31" t="s">
        <v>103</v>
      </c>
      <c r="C81" s="32">
        <v>2240997</v>
      </c>
      <c r="D81" s="32">
        <v>3129877</v>
      </c>
      <c r="E81" s="33">
        <v>-0.28399838076703998</v>
      </c>
      <c r="F81" s="32">
        <v>3358686</v>
      </c>
      <c r="G81" s="33">
        <v>-0.332775674772813</v>
      </c>
      <c r="H81" s="33">
        <v>4.0545408152471603E-3</v>
      </c>
      <c r="I81" s="34">
        <v>11.594612</v>
      </c>
      <c r="J81" s="34">
        <v>17.425127</v>
      </c>
      <c r="K81" s="33">
        <v>-0.33460387404923903</v>
      </c>
      <c r="L81" s="34">
        <v>17.411048999999998</v>
      </c>
      <c r="M81" s="33">
        <v>-0.33406585668675098</v>
      </c>
      <c r="N81" s="33">
        <v>2.3723849958941699E-5</v>
      </c>
      <c r="O81" s="32">
        <v>2240997</v>
      </c>
      <c r="P81" s="32">
        <v>3129877</v>
      </c>
      <c r="Q81" s="33">
        <v>-0.28399838076703998</v>
      </c>
      <c r="R81" s="33">
        <v>4.0545408152471603E-3</v>
      </c>
      <c r="S81" s="34">
        <v>11.594612</v>
      </c>
      <c r="T81" s="34">
        <v>17.425127</v>
      </c>
      <c r="U81" s="33">
        <v>-0.33460387404923903</v>
      </c>
      <c r="V81" s="33">
        <v>2.3723849958941699E-5</v>
      </c>
      <c r="W81" s="32">
        <v>524113</v>
      </c>
      <c r="X81" s="33">
        <v>1.3789473196780999E-2</v>
      </c>
      <c r="Y81" s="32">
        <v>415102</v>
      </c>
      <c r="Z81" s="33">
        <v>0.2626</v>
      </c>
    </row>
    <row r="82" spans="1:26" ht="13.75" customHeight="1" x14ac:dyDescent="0.25">
      <c r="A82" s="39"/>
      <c r="B82" s="31" t="s">
        <v>104</v>
      </c>
      <c r="C82" s="32">
        <v>6681532</v>
      </c>
      <c r="D82" s="32">
        <v>8876061</v>
      </c>
      <c r="E82" s="33">
        <v>-0.247241315714257</v>
      </c>
      <c r="F82" s="32">
        <v>5558453</v>
      </c>
      <c r="G82" s="33">
        <v>0.20204884344618901</v>
      </c>
      <c r="H82" s="33">
        <v>1.20886124356168E-2</v>
      </c>
      <c r="I82" s="34">
        <v>12.065939999999999</v>
      </c>
      <c r="J82" s="34">
        <v>16.318812999999999</v>
      </c>
      <c r="K82" s="33">
        <v>-0.26061166336056402</v>
      </c>
      <c r="L82" s="34">
        <v>8.7885690000000007</v>
      </c>
      <c r="M82" s="33">
        <v>0.37291292814563998</v>
      </c>
      <c r="N82" s="33">
        <v>2.4688238827965401E-5</v>
      </c>
      <c r="O82" s="32">
        <v>6681532</v>
      </c>
      <c r="P82" s="32">
        <v>8876061</v>
      </c>
      <c r="Q82" s="33">
        <v>-0.247241315714257</v>
      </c>
      <c r="R82" s="33">
        <v>1.20886124356168E-2</v>
      </c>
      <c r="S82" s="34">
        <v>12.065939999999999</v>
      </c>
      <c r="T82" s="34">
        <v>16.318812999999999</v>
      </c>
      <c r="U82" s="33">
        <v>-0.26061166336056402</v>
      </c>
      <c r="V82" s="33">
        <v>2.4688238827965401E-5</v>
      </c>
      <c r="W82" s="32">
        <v>294533</v>
      </c>
      <c r="X82" s="33">
        <v>7.7491970416064997E-3</v>
      </c>
      <c r="Y82" s="32">
        <v>325343</v>
      </c>
      <c r="Z82" s="33">
        <v>-9.4700000000000006E-2</v>
      </c>
    </row>
    <row r="83" spans="1:26" ht="13.75" customHeight="1" x14ac:dyDescent="0.25">
      <c r="A83" s="39"/>
      <c r="B83" s="31" t="s">
        <v>105</v>
      </c>
      <c r="C83" s="32">
        <v>3297438</v>
      </c>
      <c r="D83" s="32">
        <v>6158978</v>
      </c>
      <c r="E83" s="33">
        <v>-0.46461279777261699</v>
      </c>
      <c r="F83" s="32">
        <v>3718890</v>
      </c>
      <c r="G83" s="33">
        <v>-0.113327363810169</v>
      </c>
      <c r="H83" s="33">
        <v>5.9659147052615298E-3</v>
      </c>
      <c r="I83" s="34">
        <v>7.0078550000000002</v>
      </c>
      <c r="J83" s="34">
        <v>12.975025</v>
      </c>
      <c r="K83" s="33">
        <v>-0.45989660906240998</v>
      </c>
      <c r="L83" s="34">
        <v>8.0906140000000004</v>
      </c>
      <c r="M83" s="33">
        <v>-0.133829027067661</v>
      </c>
      <c r="N83" s="33">
        <v>1.4338841226771501E-5</v>
      </c>
      <c r="O83" s="32">
        <v>3297438</v>
      </c>
      <c r="P83" s="32">
        <v>6158978</v>
      </c>
      <c r="Q83" s="33">
        <v>-0.46461279777261699</v>
      </c>
      <c r="R83" s="33">
        <v>5.9659147052615298E-3</v>
      </c>
      <c r="S83" s="34">
        <v>7.0078550000000002</v>
      </c>
      <c r="T83" s="34">
        <v>12.975025</v>
      </c>
      <c r="U83" s="33">
        <v>-0.45989660906240998</v>
      </c>
      <c r="V83" s="33">
        <v>1.4338841226771501E-5</v>
      </c>
      <c r="W83" s="32">
        <v>173305</v>
      </c>
      <c r="X83" s="33">
        <v>4.5596744449539197E-3</v>
      </c>
      <c r="Y83" s="32">
        <v>271569</v>
      </c>
      <c r="Z83" s="33">
        <v>-0.36180000000000001</v>
      </c>
    </row>
    <row r="84" spans="1:26" ht="13.75" customHeight="1" x14ac:dyDescent="0.25">
      <c r="A84" s="39"/>
      <c r="B84" s="31" t="s">
        <v>106</v>
      </c>
      <c r="C84" s="32">
        <v>2554225</v>
      </c>
      <c r="D84" s="32">
        <v>2555949</v>
      </c>
      <c r="E84" s="33">
        <v>-6.7450485123138196E-4</v>
      </c>
      <c r="F84" s="32">
        <v>3155714</v>
      </c>
      <c r="G84" s="33">
        <v>-0.19060314084229399</v>
      </c>
      <c r="H84" s="33">
        <v>4.6212509493875602E-3</v>
      </c>
      <c r="I84" s="34">
        <v>8.8428050000000002</v>
      </c>
      <c r="J84" s="34">
        <v>7.3051979999999999</v>
      </c>
      <c r="K84" s="33">
        <v>0.210481221727323</v>
      </c>
      <c r="L84" s="34">
        <v>9.5100949999999997</v>
      </c>
      <c r="M84" s="33">
        <v>-7.0166491501925096E-2</v>
      </c>
      <c r="N84" s="33">
        <v>1.8093350517997498E-5</v>
      </c>
      <c r="O84" s="32">
        <v>2554225</v>
      </c>
      <c r="P84" s="32">
        <v>2555949</v>
      </c>
      <c r="Q84" s="33">
        <v>-6.7450485123138196E-4</v>
      </c>
      <c r="R84" s="33">
        <v>4.6212509493875602E-3</v>
      </c>
      <c r="S84" s="34">
        <v>8.8428050000000002</v>
      </c>
      <c r="T84" s="34">
        <v>7.3051979999999999</v>
      </c>
      <c r="U84" s="33">
        <v>0.210481221727323</v>
      </c>
      <c r="V84" s="33">
        <v>1.8093350517997498E-5</v>
      </c>
      <c r="W84" s="32">
        <v>258704</v>
      </c>
      <c r="X84" s="33">
        <v>6.8065319385324204E-3</v>
      </c>
      <c r="Y84" s="32">
        <v>210557</v>
      </c>
      <c r="Z84" s="33">
        <v>0.22869999999999999</v>
      </c>
    </row>
    <row r="85" spans="1:26" ht="13.75" customHeight="1" x14ac:dyDescent="0.25">
      <c r="A85" s="39"/>
      <c r="B85" s="31" t="s">
        <v>107</v>
      </c>
      <c r="C85" s="32">
        <v>929962</v>
      </c>
      <c r="D85" s="32">
        <v>1120682</v>
      </c>
      <c r="E85" s="33">
        <v>-0.17018208555147701</v>
      </c>
      <c r="F85" s="32">
        <v>1586344</v>
      </c>
      <c r="G85" s="33">
        <v>-0.41377027933411697</v>
      </c>
      <c r="H85" s="33">
        <v>1.68254080020137E-3</v>
      </c>
      <c r="I85" s="34">
        <v>8.2337760000000006</v>
      </c>
      <c r="J85" s="34">
        <v>4.7558040000000004</v>
      </c>
      <c r="K85" s="33">
        <v>0.731311046460283</v>
      </c>
      <c r="L85" s="34">
        <v>8.9389669999999999</v>
      </c>
      <c r="M85" s="33">
        <v>-7.8889540592330207E-2</v>
      </c>
      <c r="N85" s="33">
        <v>1.6847210274870398E-5</v>
      </c>
      <c r="O85" s="32">
        <v>929962</v>
      </c>
      <c r="P85" s="32">
        <v>1120682</v>
      </c>
      <c r="Q85" s="33">
        <v>-0.17018208555147701</v>
      </c>
      <c r="R85" s="33">
        <v>1.68254080020137E-3</v>
      </c>
      <c r="S85" s="34">
        <v>8.2337760000000006</v>
      </c>
      <c r="T85" s="34">
        <v>4.7558040000000004</v>
      </c>
      <c r="U85" s="33">
        <v>0.731311046460283</v>
      </c>
      <c r="V85" s="33">
        <v>1.6847210274870398E-5</v>
      </c>
      <c r="W85" s="32">
        <v>118673</v>
      </c>
      <c r="X85" s="33">
        <v>3.12230025334536E-3</v>
      </c>
      <c r="Y85" s="32">
        <v>64120</v>
      </c>
      <c r="Z85" s="33">
        <v>0.8508</v>
      </c>
    </row>
    <row r="86" spans="1:26" ht="13.75" customHeight="1" x14ac:dyDescent="0.25">
      <c r="A86" s="39"/>
      <c r="B86" s="31" t="s">
        <v>108</v>
      </c>
      <c r="C86" s="32">
        <v>0</v>
      </c>
      <c r="D86" s="32">
        <v>0</v>
      </c>
      <c r="E86" s="33"/>
      <c r="F86" s="32"/>
      <c r="G86" s="33"/>
      <c r="H86" s="33">
        <v>0</v>
      </c>
      <c r="I86" s="34">
        <v>0</v>
      </c>
      <c r="J86" s="34">
        <v>0</v>
      </c>
      <c r="K86" s="33"/>
      <c r="L86" s="34">
        <v>0</v>
      </c>
      <c r="M86" s="33"/>
      <c r="N86" s="33">
        <v>0</v>
      </c>
      <c r="O86" s="32">
        <v>0</v>
      </c>
      <c r="P86" s="32">
        <v>0</v>
      </c>
      <c r="Q86" s="33"/>
      <c r="R86" s="33">
        <v>0</v>
      </c>
      <c r="S86" s="34">
        <v>0</v>
      </c>
      <c r="T86" s="34">
        <v>0</v>
      </c>
      <c r="U86" s="33"/>
      <c r="V86" s="33">
        <v>0</v>
      </c>
      <c r="W86" s="32">
        <v>0</v>
      </c>
      <c r="X86" s="33">
        <v>0</v>
      </c>
      <c r="Y86" s="32">
        <v>0</v>
      </c>
      <c r="Z86" s="33">
        <v>0</v>
      </c>
    </row>
    <row r="87" spans="1:26" ht="13.75" customHeight="1" x14ac:dyDescent="0.25">
      <c r="A87" s="7"/>
      <c r="B87" s="8" t="s">
        <v>55</v>
      </c>
      <c r="C87" s="9">
        <v>187417580</v>
      </c>
      <c r="D87" s="9">
        <v>189575911</v>
      </c>
      <c r="E87" s="11">
        <v>-1.13850488103417E-2</v>
      </c>
      <c r="F87" s="9">
        <v>199723154</v>
      </c>
      <c r="G87" s="11">
        <v>-6.1613156780009601E-2</v>
      </c>
      <c r="H87" s="11">
        <v>0.33908667776210799</v>
      </c>
      <c r="I87" s="14">
        <v>67519.605677</v>
      </c>
      <c r="J87" s="14">
        <v>64218.137201999998</v>
      </c>
      <c r="K87" s="11">
        <v>5.1410218652327699E-2</v>
      </c>
      <c r="L87" s="14">
        <v>62829.531158999998</v>
      </c>
      <c r="M87" s="11">
        <v>7.4647612857893703E-2</v>
      </c>
      <c r="N87" s="11">
        <v>0.138152531052187</v>
      </c>
      <c r="O87" s="9">
        <v>187417580</v>
      </c>
      <c r="P87" s="9">
        <v>189575911</v>
      </c>
      <c r="Q87" s="11">
        <v>-1.13850488103417E-2</v>
      </c>
      <c r="R87" s="11">
        <v>0.33908667776210799</v>
      </c>
      <c r="S87" s="14">
        <v>67519.605677</v>
      </c>
      <c r="T87" s="14">
        <v>64218.137201999998</v>
      </c>
      <c r="U87" s="11">
        <v>5.1410218652327699E-2</v>
      </c>
      <c r="V87" s="11">
        <v>0.138152531052187</v>
      </c>
      <c r="W87" s="9">
        <v>11397334</v>
      </c>
      <c r="X87" s="11">
        <v>0.299865165923687</v>
      </c>
      <c r="Y87" s="9">
        <v>12119363</v>
      </c>
      <c r="Z87" s="11">
        <v>-5.96E-2</v>
      </c>
    </row>
    <row r="88" spans="1:26" ht="13.75" customHeight="1" x14ac:dyDescent="0.25">
      <c r="A88" s="39" t="s">
        <v>109</v>
      </c>
      <c r="B88" s="31" t="s">
        <v>110</v>
      </c>
      <c r="C88" s="32">
        <v>2792585</v>
      </c>
      <c r="D88" s="32">
        <v>2311868</v>
      </c>
      <c r="E88" s="33">
        <v>0.207934449544697</v>
      </c>
      <c r="F88" s="32">
        <v>3337195</v>
      </c>
      <c r="G88" s="33">
        <v>-0.163193939820718</v>
      </c>
      <c r="H88" s="33">
        <v>5.0525055868200601E-3</v>
      </c>
      <c r="I88" s="34">
        <v>1102.299722</v>
      </c>
      <c r="J88" s="34">
        <v>1105.2061389999999</v>
      </c>
      <c r="K88" s="33">
        <v>-2.6297510459268301E-3</v>
      </c>
      <c r="L88" s="34">
        <v>1285.366397</v>
      </c>
      <c r="M88" s="33">
        <v>-0.142423728695002</v>
      </c>
      <c r="N88" s="33">
        <v>2.2554263320334598E-3</v>
      </c>
      <c r="O88" s="32">
        <v>2792585</v>
      </c>
      <c r="P88" s="32">
        <v>2311868</v>
      </c>
      <c r="Q88" s="33">
        <v>0.207934449544697</v>
      </c>
      <c r="R88" s="33">
        <v>5.0525055868200601E-3</v>
      </c>
      <c r="S88" s="34">
        <v>1102.299722</v>
      </c>
      <c r="T88" s="34">
        <v>1105.2061389999999</v>
      </c>
      <c r="U88" s="33">
        <v>-2.6297510459268301E-3</v>
      </c>
      <c r="V88" s="33">
        <v>2.2554263320334598E-3</v>
      </c>
      <c r="W88" s="32">
        <v>272956</v>
      </c>
      <c r="X88" s="33">
        <v>7.1815036946241799E-3</v>
      </c>
      <c r="Y88" s="32">
        <v>264346</v>
      </c>
      <c r="Z88" s="33">
        <v>3.2571000000000003E-2</v>
      </c>
    </row>
    <row r="89" spans="1:26" ht="13.75" customHeight="1" x14ac:dyDescent="0.25">
      <c r="A89" s="39"/>
      <c r="B89" s="31" t="s">
        <v>111</v>
      </c>
      <c r="C89" s="32">
        <v>3528402</v>
      </c>
      <c r="D89" s="32">
        <v>2999842</v>
      </c>
      <c r="E89" s="33">
        <v>0.17619594631984001</v>
      </c>
      <c r="F89" s="32">
        <v>3686821</v>
      </c>
      <c r="G89" s="33">
        <v>-4.2968996867490998E-2</v>
      </c>
      <c r="H89" s="33">
        <v>6.38378807361175E-3</v>
      </c>
      <c r="I89" s="34">
        <v>1208.1076250000001</v>
      </c>
      <c r="J89" s="34">
        <v>1166.4944539999999</v>
      </c>
      <c r="K89" s="33">
        <v>3.56736981108699E-2</v>
      </c>
      <c r="L89" s="34">
        <v>1251.603173</v>
      </c>
      <c r="M89" s="33">
        <v>-3.4751867795081097E-2</v>
      </c>
      <c r="N89" s="33">
        <v>2.4719209258363601E-3</v>
      </c>
      <c r="O89" s="32">
        <v>3528402</v>
      </c>
      <c r="P89" s="32">
        <v>2999842</v>
      </c>
      <c r="Q89" s="33">
        <v>0.17619594631984001</v>
      </c>
      <c r="R89" s="33">
        <v>6.38378807361175E-3</v>
      </c>
      <c r="S89" s="34">
        <v>1208.1076250000001</v>
      </c>
      <c r="T89" s="34">
        <v>1166.4944539999999</v>
      </c>
      <c r="U89" s="33">
        <v>3.56736981108699E-2</v>
      </c>
      <c r="V89" s="33">
        <v>2.4719209258363601E-3</v>
      </c>
      <c r="W89" s="32">
        <v>252565</v>
      </c>
      <c r="X89" s="33">
        <v>6.6450141437915103E-3</v>
      </c>
      <c r="Y89" s="32">
        <v>242292</v>
      </c>
      <c r="Z89" s="33">
        <v>4.2398999999999999E-2</v>
      </c>
    </row>
    <row r="90" spans="1:26" ht="13.75" customHeight="1" x14ac:dyDescent="0.25">
      <c r="A90" s="39"/>
      <c r="B90" s="31" t="s">
        <v>112</v>
      </c>
      <c r="C90" s="32">
        <v>35604970</v>
      </c>
      <c r="D90" s="32">
        <v>28864472</v>
      </c>
      <c r="E90" s="33">
        <v>0.23352230382042</v>
      </c>
      <c r="F90" s="32">
        <v>39895295</v>
      </c>
      <c r="G90" s="33">
        <v>-0.10753962340672001</v>
      </c>
      <c r="H90" s="33">
        <v>6.4418561957312201E-2</v>
      </c>
      <c r="I90" s="34">
        <v>9912.1760269999995</v>
      </c>
      <c r="J90" s="34">
        <v>8972.8667590000005</v>
      </c>
      <c r="K90" s="33">
        <v>0.104683296122485</v>
      </c>
      <c r="L90" s="34">
        <v>10737.861790999999</v>
      </c>
      <c r="M90" s="33">
        <v>-7.6894802715010993E-2</v>
      </c>
      <c r="N90" s="33">
        <v>2.0281401122449499E-2</v>
      </c>
      <c r="O90" s="32">
        <v>35604970</v>
      </c>
      <c r="P90" s="32">
        <v>28864472</v>
      </c>
      <c r="Q90" s="33">
        <v>0.23352230382042</v>
      </c>
      <c r="R90" s="33">
        <v>6.4418561957312201E-2</v>
      </c>
      <c r="S90" s="34">
        <v>9912.1760269999995</v>
      </c>
      <c r="T90" s="34">
        <v>8972.8667590000005</v>
      </c>
      <c r="U90" s="33">
        <v>0.104683296122485</v>
      </c>
      <c r="V90" s="33">
        <v>2.0281401122449499E-2</v>
      </c>
      <c r="W90" s="32">
        <v>4039581</v>
      </c>
      <c r="X90" s="33">
        <v>0.106281839843175</v>
      </c>
      <c r="Y90" s="32">
        <v>4170496</v>
      </c>
      <c r="Z90" s="33">
        <v>-3.1391000000000002E-2</v>
      </c>
    </row>
    <row r="91" spans="1:26" ht="13.75" customHeight="1" x14ac:dyDescent="0.25">
      <c r="A91" s="39"/>
      <c r="B91" s="31" t="s">
        <v>113</v>
      </c>
      <c r="C91" s="32">
        <v>12180088</v>
      </c>
      <c r="D91" s="32">
        <v>13564522</v>
      </c>
      <c r="E91" s="33">
        <v>-0.102062866645798</v>
      </c>
      <c r="F91" s="32">
        <v>20756539</v>
      </c>
      <c r="G91" s="33">
        <v>-0.413192729288828</v>
      </c>
      <c r="H91" s="33">
        <v>2.20369165729817E-2</v>
      </c>
      <c r="I91" s="34">
        <v>2740.5134029999999</v>
      </c>
      <c r="J91" s="34">
        <v>3220.6920479999999</v>
      </c>
      <c r="K91" s="33">
        <v>-0.14909175973473901</v>
      </c>
      <c r="L91" s="34">
        <v>4474.4884389999997</v>
      </c>
      <c r="M91" s="33">
        <v>-0.38752475498350503</v>
      </c>
      <c r="N91" s="33">
        <v>5.6073915007454102E-3</v>
      </c>
      <c r="O91" s="32">
        <v>12180088</v>
      </c>
      <c r="P91" s="32">
        <v>13564522</v>
      </c>
      <c r="Q91" s="33">
        <v>-0.102062866645798</v>
      </c>
      <c r="R91" s="33">
        <v>2.20369165729817E-2</v>
      </c>
      <c r="S91" s="34">
        <v>2740.5134029999999</v>
      </c>
      <c r="T91" s="34">
        <v>3220.6920479999999</v>
      </c>
      <c r="U91" s="33">
        <v>-0.14909175973473901</v>
      </c>
      <c r="V91" s="33">
        <v>5.6073915007454102E-3</v>
      </c>
      <c r="W91" s="32">
        <v>2072124</v>
      </c>
      <c r="X91" s="33">
        <v>5.4517820314334303E-2</v>
      </c>
      <c r="Y91" s="32">
        <v>2028193</v>
      </c>
      <c r="Z91" s="33">
        <v>2.1659999999999999E-2</v>
      </c>
    </row>
    <row r="92" spans="1:26" ht="13.75" customHeight="1" x14ac:dyDescent="0.25">
      <c r="A92" s="39"/>
      <c r="B92" s="31" t="s">
        <v>114</v>
      </c>
      <c r="C92" s="32">
        <v>8964311</v>
      </c>
      <c r="D92" s="32">
        <v>12239983</v>
      </c>
      <c r="E92" s="33">
        <v>-0.26762063313323198</v>
      </c>
      <c r="F92" s="32">
        <v>13583401</v>
      </c>
      <c r="G92" s="33">
        <v>-0.34005401151007802</v>
      </c>
      <c r="H92" s="33">
        <v>1.6218747651187901E-2</v>
      </c>
      <c r="I92" s="34">
        <v>6863.8285669999996</v>
      </c>
      <c r="J92" s="34">
        <v>9137.9031300000006</v>
      </c>
      <c r="K92" s="33">
        <v>-0.24886174986186399</v>
      </c>
      <c r="L92" s="34">
        <v>10618.974912</v>
      </c>
      <c r="M92" s="33">
        <v>-0.35362606806392299</v>
      </c>
      <c r="N92" s="33">
        <v>1.40441473218255E-2</v>
      </c>
      <c r="O92" s="32">
        <v>8964311</v>
      </c>
      <c r="P92" s="32">
        <v>12239983</v>
      </c>
      <c r="Q92" s="33">
        <v>-0.26762063313323198</v>
      </c>
      <c r="R92" s="33">
        <v>1.6218747651187901E-2</v>
      </c>
      <c r="S92" s="34">
        <v>6863.8285669999996</v>
      </c>
      <c r="T92" s="34">
        <v>9137.9031300000006</v>
      </c>
      <c r="U92" s="33">
        <v>-0.24886174986186399</v>
      </c>
      <c r="V92" s="33">
        <v>1.40441473218255E-2</v>
      </c>
      <c r="W92" s="32">
        <v>753577</v>
      </c>
      <c r="X92" s="33">
        <v>1.98266973786391E-2</v>
      </c>
      <c r="Y92" s="32">
        <v>817735</v>
      </c>
      <c r="Z92" s="33">
        <v>-7.8458E-2</v>
      </c>
    </row>
    <row r="93" spans="1:26" ht="13.75" customHeight="1" x14ac:dyDescent="0.25">
      <c r="A93" s="39"/>
      <c r="B93" s="31" t="s">
        <v>115</v>
      </c>
      <c r="C93" s="32">
        <v>7085679</v>
      </c>
      <c r="D93" s="32">
        <v>6135443</v>
      </c>
      <c r="E93" s="33">
        <v>0.15487651013952899</v>
      </c>
      <c r="F93" s="32">
        <v>9004305</v>
      </c>
      <c r="G93" s="33">
        <v>-0.213078744000786</v>
      </c>
      <c r="H93" s="33">
        <v>1.2819818459926399E-2</v>
      </c>
      <c r="I93" s="34">
        <v>2800.9213119999999</v>
      </c>
      <c r="J93" s="34">
        <v>2504.95642</v>
      </c>
      <c r="K93" s="33">
        <v>0.118151712994672</v>
      </c>
      <c r="L93" s="34">
        <v>3704.5011519999998</v>
      </c>
      <c r="M93" s="33">
        <v>-0.24391403941450299</v>
      </c>
      <c r="N93" s="33">
        <v>5.7309927190914304E-3</v>
      </c>
      <c r="O93" s="32">
        <v>7085679</v>
      </c>
      <c r="P93" s="32">
        <v>6135443</v>
      </c>
      <c r="Q93" s="33">
        <v>0.15487651013952899</v>
      </c>
      <c r="R93" s="33">
        <v>1.2819818459926399E-2</v>
      </c>
      <c r="S93" s="34">
        <v>2800.9213119999999</v>
      </c>
      <c r="T93" s="34">
        <v>2504.95642</v>
      </c>
      <c r="U93" s="33">
        <v>0.118151712994672</v>
      </c>
      <c r="V93" s="33">
        <v>5.7309927190914304E-3</v>
      </c>
      <c r="W93" s="32">
        <v>592818</v>
      </c>
      <c r="X93" s="33">
        <v>1.55971096339326E-2</v>
      </c>
      <c r="Y93" s="32">
        <v>637943</v>
      </c>
      <c r="Z93" s="33">
        <v>-7.0735000000000006E-2</v>
      </c>
    </row>
    <row r="94" spans="1:26" ht="13.75" customHeight="1" x14ac:dyDescent="0.25">
      <c r="A94" s="39"/>
      <c r="B94" s="31" t="s">
        <v>116</v>
      </c>
      <c r="C94" s="32">
        <v>18137114</v>
      </c>
      <c r="D94" s="32">
        <v>13835813</v>
      </c>
      <c r="E94" s="33">
        <v>0.310881695206491</v>
      </c>
      <c r="F94" s="32">
        <v>30732146</v>
      </c>
      <c r="G94" s="33">
        <v>-0.40983249266094202</v>
      </c>
      <c r="H94" s="33">
        <v>3.2814711034325698E-2</v>
      </c>
      <c r="I94" s="34">
        <v>15440.008249</v>
      </c>
      <c r="J94" s="34">
        <v>10045.236843999999</v>
      </c>
      <c r="K94" s="33">
        <v>0.537047706169545</v>
      </c>
      <c r="L94" s="34">
        <v>29068.686844</v>
      </c>
      <c r="M94" s="33">
        <v>-0.46884397180167298</v>
      </c>
      <c r="N94" s="33">
        <v>3.15919531472117E-2</v>
      </c>
      <c r="O94" s="32">
        <v>18137114</v>
      </c>
      <c r="P94" s="32">
        <v>13835813</v>
      </c>
      <c r="Q94" s="33">
        <v>0.310881695206491</v>
      </c>
      <c r="R94" s="33">
        <v>3.2814711034325698E-2</v>
      </c>
      <c r="S94" s="34">
        <v>15440.008249</v>
      </c>
      <c r="T94" s="34">
        <v>10045.236843999999</v>
      </c>
      <c r="U94" s="33">
        <v>0.537047706169545</v>
      </c>
      <c r="V94" s="33">
        <v>3.15919531472117E-2</v>
      </c>
      <c r="W94" s="32">
        <v>516282</v>
      </c>
      <c r="X94" s="33">
        <v>1.3583438687803E-2</v>
      </c>
      <c r="Y94" s="32">
        <v>600927</v>
      </c>
      <c r="Z94" s="33">
        <v>-0.14085700000000001</v>
      </c>
    </row>
    <row r="95" spans="1:26" ht="13.75" customHeight="1" x14ac:dyDescent="0.25">
      <c r="A95" s="39"/>
      <c r="B95" s="31" t="s">
        <v>117</v>
      </c>
      <c r="C95" s="32">
        <v>17885884</v>
      </c>
      <c r="D95" s="32">
        <v>15701369</v>
      </c>
      <c r="E95" s="33">
        <v>0.139128951112479</v>
      </c>
      <c r="F95" s="32">
        <v>23523109</v>
      </c>
      <c r="G95" s="33">
        <v>-0.239646255943464</v>
      </c>
      <c r="H95" s="33">
        <v>3.2360171251802697E-2</v>
      </c>
      <c r="I95" s="34">
        <v>4652.1688549999999</v>
      </c>
      <c r="J95" s="34">
        <v>4601.4578739999997</v>
      </c>
      <c r="K95" s="33">
        <v>1.10206335445417E-2</v>
      </c>
      <c r="L95" s="34">
        <v>6072.6825399999998</v>
      </c>
      <c r="M95" s="33">
        <v>-0.233918647260622</v>
      </c>
      <c r="N95" s="33">
        <v>9.5188485737756207E-3</v>
      </c>
      <c r="O95" s="32">
        <v>17885884</v>
      </c>
      <c r="P95" s="32">
        <v>15701369</v>
      </c>
      <c r="Q95" s="33">
        <v>0.139128951112479</v>
      </c>
      <c r="R95" s="33">
        <v>3.2360171251802697E-2</v>
      </c>
      <c r="S95" s="34">
        <v>4652.1688549999999</v>
      </c>
      <c r="T95" s="34">
        <v>4601.4578739999997</v>
      </c>
      <c r="U95" s="33">
        <v>1.10206335445417E-2</v>
      </c>
      <c r="V95" s="33">
        <v>9.5188485737756207E-3</v>
      </c>
      <c r="W95" s="32">
        <v>1107706</v>
      </c>
      <c r="X95" s="33">
        <v>2.9143872021708199E-2</v>
      </c>
      <c r="Y95" s="32">
        <v>1138567</v>
      </c>
      <c r="Z95" s="33">
        <v>-2.7105000000000001E-2</v>
      </c>
    </row>
    <row r="96" spans="1:26" ht="13.75" customHeight="1" x14ac:dyDescent="0.25">
      <c r="A96" s="39"/>
      <c r="B96" s="31" t="s">
        <v>118</v>
      </c>
      <c r="C96" s="32">
        <v>354335</v>
      </c>
      <c r="D96" s="32">
        <v>519297</v>
      </c>
      <c r="E96" s="33">
        <v>-0.31766407277531</v>
      </c>
      <c r="F96" s="32">
        <v>470743</v>
      </c>
      <c r="G96" s="33">
        <v>-0.24728567392398801</v>
      </c>
      <c r="H96" s="33">
        <v>6.4108328559592102E-4</v>
      </c>
      <c r="I96" s="34">
        <v>621.35695099999998</v>
      </c>
      <c r="J96" s="34">
        <v>1271.9252530000001</v>
      </c>
      <c r="K96" s="33">
        <v>-0.51148312407946195</v>
      </c>
      <c r="L96" s="34">
        <v>863.34479499999998</v>
      </c>
      <c r="M96" s="33">
        <v>-0.28029107883832199</v>
      </c>
      <c r="N96" s="33">
        <v>1.2713645852460999E-3</v>
      </c>
      <c r="O96" s="32">
        <v>354335</v>
      </c>
      <c r="P96" s="32">
        <v>519297</v>
      </c>
      <c r="Q96" s="33">
        <v>-0.31766407277531</v>
      </c>
      <c r="R96" s="33">
        <v>6.4108328559592102E-4</v>
      </c>
      <c r="S96" s="34">
        <v>621.35695099999998</v>
      </c>
      <c r="T96" s="34">
        <v>1271.9252530000001</v>
      </c>
      <c r="U96" s="33">
        <v>-0.51148312407946195</v>
      </c>
      <c r="V96" s="33">
        <v>1.2713645852460999E-3</v>
      </c>
      <c r="W96" s="32">
        <v>32035</v>
      </c>
      <c r="X96" s="33">
        <v>8.4284452753295605E-4</v>
      </c>
      <c r="Y96" s="32">
        <v>29472</v>
      </c>
      <c r="Z96" s="33">
        <v>8.6964E-2</v>
      </c>
    </row>
    <row r="97" spans="1:26" ht="13.75" customHeight="1" x14ac:dyDescent="0.25">
      <c r="A97" s="39"/>
      <c r="B97" s="31" t="s">
        <v>119</v>
      </c>
      <c r="C97" s="32">
        <v>3774113</v>
      </c>
      <c r="D97" s="32">
        <v>2447914</v>
      </c>
      <c r="E97" s="33">
        <v>0.54176699018021102</v>
      </c>
      <c r="F97" s="32">
        <v>4287814</v>
      </c>
      <c r="G97" s="33">
        <v>-0.119804870267227</v>
      </c>
      <c r="H97" s="33">
        <v>6.8283425635353003E-3</v>
      </c>
      <c r="I97" s="34">
        <v>2575.1691300000002</v>
      </c>
      <c r="J97" s="34">
        <v>2671.795079</v>
      </c>
      <c r="K97" s="33">
        <v>-3.6165179642506602E-2</v>
      </c>
      <c r="L97" s="34">
        <v>3020.869103</v>
      </c>
      <c r="M97" s="33">
        <v>-0.147540313003757</v>
      </c>
      <c r="N97" s="33">
        <v>5.2690789531394796E-3</v>
      </c>
      <c r="O97" s="32">
        <v>3774113</v>
      </c>
      <c r="P97" s="32">
        <v>2447914</v>
      </c>
      <c r="Q97" s="33">
        <v>0.54176699018021102</v>
      </c>
      <c r="R97" s="33">
        <v>6.8283425635353003E-3</v>
      </c>
      <c r="S97" s="34">
        <v>2575.1691300000002</v>
      </c>
      <c r="T97" s="34">
        <v>2671.795079</v>
      </c>
      <c r="U97" s="33">
        <v>-3.6165179642506602E-2</v>
      </c>
      <c r="V97" s="33">
        <v>5.2690789531394796E-3</v>
      </c>
      <c r="W97" s="32">
        <v>294868</v>
      </c>
      <c r="X97" s="33">
        <v>7.7580109300636104E-3</v>
      </c>
      <c r="Y97" s="32">
        <v>276318</v>
      </c>
      <c r="Z97" s="33">
        <v>6.7132999999999998E-2</v>
      </c>
    </row>
    <row r="98" spans="1:26" ht="13.75" customHeight="1" x14ac:dyDescent="0.25">
      <c r="A98" s="39"/>
      <c r="B98" s="31" t="s">
        <v>120</v>
      </c>
      <c r="C98" s="32">
        <v>6620141</v>
      </c>
      <c r="D98" s="32">
        <v>8508134</v>
      </c>
      <c r="E98" s="33">
        <v>-0.221904474000997</v>
      </c>
      <c r="F98" s="32">
        <v>8522329</v>
      </c>
      <c r="G98" s="33">
        <v>-0.22320048897431699</v>
      </c>
      <c r="H98" s="33">
        <v>1.19775403033521E-2</v>
      </c>
      <c r="I98" s="34">
        <v>5144.6480579999998</v>
      </c>
      <c r="J98" s="34">
        <v>8189.8927480000002</v>
      </c>
      <c r="K98" s="33">
        <v>-0.37182961776192502</v>
      </c>
      <c r="L98" s="34">
        <v>6734.2467989999996</v>
      </c>
      <c r="M98" s="33">
        <v>-0.23604699804528201</v>
      </c>
      <c r="N98" s="33">
        <v>1.05265151278501E-2</v>
      </c>
      <c r="O98" s="32">
        <v>6620141</v>
      </c>
      <c r="P98" s="32">
        <v>8508134</v>
      </c>
      <c r="Q98" s="33">
        <v>-0.221904474000997</v>
      </c>
      <c r="R98" s="33">
        <v>1.19775403033521E-2</v>
      </c>
      <c r="S98" s="34">
        <v>5144.6480579999998</v>
      </c>
      <c r="T98" s="34">
        <v>8189.8927480000002</v>
      </c>
      <c r="U98" s="33">
        <v>-0.37182961776192502</v>
      </c>
      <c r="V98" s="33">
        <v>1.05265151278501E-2</v>
      </c>
      <c r="W98" s="32">
        <v>746293</v>
      </c>
      <c r="X98" s="33">
        <v>1.9635054502455201E-2</v>
      </c>
      <c r="Y98" s="32">
        <v>616311</v>
      </c>
      <c r="Z98" s="33">
        <v>0.21090300000000001</v>
      </c>
    </row>
    <row r="99" spans="1:26" ht="13.75" customHeight="1" x14ac:dyDescent="0.25">
      <c r="A99" s="39"/>
      <c r="B99" s="31" t="s">
        <v>121</v>
      </c>
      <c r="C99" s="32">
        <v>2927263</v>
      </c>
      <c r="D99" s="32">
        <v>3933276</v>
      </c>
      <c r="E99" s="33">
        <v>-0.25576974511831901</v>
      </c>
      <c r="F99" s="32">
        <v>3986208</v>
      </c>
      <c r="G99" s="33">
        <v>-0.26565221885059698</v>
      </c>
      <c r="H99" s="33">
        <v>5.2961727795542996E-3</v>
      </c>
      <c r="I99" s="34">
        <v>958.67085199999997</v>
      </c>
      <c r="J99" s="34">
        <v>1332.754316</v>
      </c>
      <c r="K99" s="33">
        <v>-0.28068448888819802</v>
      </c>
      <c r="L99" s="34">
        <v>1388.5526170000001</v>
      </c>
      <c r="M99" s="33">
        <v>-0.309589827376343</v>
      </c>
      <c r="N99" s="33">
        <v>1.9615458846625302E-3</v>
      </c>
      <c r="O99" s="32">
        <v>2927263</v>
      </c>
      <c r="P99" s="32">
        <v>3933276</v>
      </c>
      <c r="Q99" s="33">
        <v>-0.25576974511831901</v>
      </c>
      <c r="R99" s="33">
        <v>5.2961727795542996E-3</v>
      </c>
      <c r="S99" s="34">
        <v>958.67085199999997</v>
      </c>
      <c r="T99" s="34">
        <v>1332.754316</v>
      </c>
      <c r="U99" s="33">
        <v>-0.28068448888819802</v>
      </c>
      <c r="V99" s="33">
        <v>1.9615458846625302E-3</v>
      </c>
      <c r="W99" s="32">
        <v>299724</v>
      </c>
      <c r="X99" s="33">
        <v>7.8857728475195208E-3</v>
      </c>
      <c r="Y99" s="32">
        <v>345543</v>
      </c>
      <c r="Z99" s="33">
        <v>-0.1326</v>
      </c>
    </row>
    <row r="100" spans="1:26" ht="13.75" customHeight="1" x14ac:dyDescent="0.25">
      <c r="A100" s="39"/>
      <c r="B100" s="31" t="s">
        <v>122</v>
      </c>
      <c r="C100" s="32">
        <v>5867</v>
      </c>
      <c r="D100" s="32">
        <v>1556270</v>
      </c>
      <c r="E100" s="33">
        <v>-0.99623008860930296</v>
      </c>
      <c r="F100" s="32">
        <v>5798</v>
      </c>
      <c r="G100" s="33">
        <v>1.19006553984132E-2</v>
      </c>
      <c r="H100" s="33">
        <v>1.0614914238196301E-5</v>
      </c>
      <c r="I100" s="34">
        <v>0.77534400000000003</v>
      </c>
      <c r="J100" s="34">
        <v>210.705352</v>
      </c>
      <c r="K100" s="33">
        <v>-0.99632024534431396</v>
      </c>
      <c r="L100" s="34">
        <v>0.76219999999999999</v>
      </c>
      <c r="M100" s="33">
        <v>1.7244817633167101E-2</v>
      </c>
      <c r="N100" s="33">
        <v>1.58643900482101E-6</v>
      </c>
      <c r="O100" s="32">
        <v>5867</v>
      </c>
      <c r="P100" s="32">
        <v>1556270</v>
      </c>
      <c r="Q100" s="33">
        <v>-0.99623008860930296</v>
      </c>
      <c r="R100" s="33">
        <v>1.0614914238196301E-5</v>
      </c>
      <c r="S100" s="34">
        <v>0.77534400000000003</v>
      </c>
      <c r="T100" s="34">
        <v>210.705352</v>
      </c>
      <c r="U100" s="33">
        <v>-0.99632024534431396</v>
      </c>
      <c r="V100" s="33">
        <v>1.58643900482101E-6</v>
      </c>
      <c r="W100" s="32">
        <v>372</v>
      </c>
      <c r="X100" s="33">
        <v>9.7873627046124496E-6</v>
      </c>
      <c r="Y100" s="32">
        <v>135</v>
      </c>
      <c r="Z100" s="33">
        <v>1.7555559999999999</v>
      </c>
    </row>
    <row r="101" spans="1:26" ht="13.75" customHeight="1" x14ac:dyDescent="0.25">
      <c r="A101" s="39"/>
      <c r="B101" s="31" t="s">
        <v>123</v>
      </c>
      <c r="C101" s="32">
        <v>5361414</v>
      </c>
      <c r="D101" s="32">
        <v>7083119</v>
      </c>
      <c r="E101" s="33">
        <v>-0.24307159035447501</v>
      </c>
      <c r="F101" s="32">
        <v>6560361</v>
      </c>
      <c r="G101" s="33">
        <v>-0.182756253809813</v>
      </c>
      <c r="H101" s="33">
        <v>9.7001789339466096E-3</v>
      </c>
      <c r="I101" s="34">
        <v>1984.5870150000001</v>
      </c>
      <c r="J101" s="34">
        <v>2618.306568</v>
      </c>
      <c r="K101" s="33">
        <v>-0.24203413028294399</v>
      </c>
      <c r="L101" s="34">
        <v>2441.5357399999998</v>
      </c>
      <c r="M101" s="33">
        <v>-0.18715627115906999</v>
      </c>
      <c r="N101" s="33">
        <v>4.0606830633335596E-3</v>
      </c>
      <c r="O101" s="32">
        <v>5361414</v>
      </c>
      <c r="P101" s="32">
        <v>7083119</v>
      </c>
      <c r="Q101" s="33">
        <v>-0.24307159035447501</v>
      </c>
      <c r="R101" s="33">
        <v>9.7001789339466096E-3</v>
      </c>
      <c r="S101" s="34">
        <v>1984.5870150000001</v>
      </c>
      <c r="T101" s="34">
        <v>2618.306568</v>
      </c>
      <c r="U101" s="33">
        <v>-0.24203413028294399</v>
      </c>
      <c r="V101" s="33">
        <v>4.0606830633335596E-3</v>
      </c>
      <c r="W101" s="32">
        <v>448529</v>
      </c>
      <c r="X101" s="33">
        <v>1.1800849479938501E-2</v>
      </c>
      <c r="Y101" s="32">
        <v>525602</v>
      </c>
      <c r="Z101" s="33">
        <v>-0.14663799999999999</v>
      </c>
    </row>
    <row r="102" spans="1:26" ht="13.75" customHeight="1" x14ac:dyDescent="0.25">
      <c r="A102" s="39"/>
      <c r="B102" s="31" t="s">
        <v>124</v>
      </c>
      <c r="C102" s="32">
        <v>2248369</v>
      </c>
      <c r="D102" s="32">
        <v>4333599</v>
      </c>
      <c r="E102" s="33">
        <v>-0.48117742319951601</v>
      </c>
      <c r="F102" s="32">
        <v>3089018</v>
      </c>
      <c r="G102" s="33">
        <v>-0.27214117884712902</v>
      </c>
      <c r="H102" s="33">
        <v>4.0678786621474502E-3</v>
      </c>
      <c r="I102" s="34">
        <v>567.85685699999999</v>
      </c>
      <c r="J102" s="34">
        <v>1230.1137819999999</v>
      </c>
      <c r="K102" s="33">
        <v>-0.53837046189602</v>
      </c>
      <c r="L102" s="34">
        <v>772.40267800000004</v>
      </c>
      <c r="M102" s="33">
        <v>-0.264817596864935</v>
      </c>
      <c r="N102" s="33">
        <v>1.1618975152962599E-3</v>
      </c>
      <c r="O102" s="32">
        <v>2248369</v>
      </c>
      <c r="P102" s="32">
        <v>4333599</v>
      </c>
      <c r="Q102" s="33">
        <v>-0.48117742319951601</v>
      </c>
      <c r="R102" s="33">
        <v>4.0678786621474502E-3</v>
      </c>
      <c r="S102" s="34">
        <v>567.85685699999999</v>
      </c>
      <c r="T102" s="34">
        <v>1230.1137819999999</v>
      </c>
      <c r="U102" s="33">
        <v>-0.53837046189602</v>
      </c>
      <c r="V102" s="33">
        <v>1.1618975152962599E-3</v>
      </c>
      <c r="W102" s="32">
        <v>234381</v>
      </c>
      <c r="X102" s="33">
        <v>6.1665910163165904E-3</v>
      </c>
      <c r="Y102" s="32">
        <v>297397</v>
      </c>
      <c r="Z102" s="33">
        <v>-0.211892</v>
      </c>
    </row>
    <row r="103" spans="1:26" ht="13.75" customHeight="1" x14ac:dyDescent="0.25">
      <c r="A103" s="39"/>
      <c r="B103" s="31" t="s">
        <v>125</v>
      </c>
      <c r="C103" s="32">
        <v>3150747</v>
      </c>
      <c r="D103" s="32">
        <v>16433803</v>
      </c>
      <c r="E103" s="33">
        <v>-0.80827645311313501</v>
      </c>
      <c r="F103" s="32">
        <v>4504299</v>
      </c>
      <c r="G103" s="33">
        <v>-0.30050225351380999</v>
      </c>
      <c r="H103" s="33">
        <v>5.7005129011852996E-3</v>
      </c>
      <c r="I103" s="34">
        <v>1501.1073100000001</v>
      </c>
      <c r="J103" s="34">
        <v>7624.4931569999999</v>
      </c>
      <c r="K103" s="33">
        <v>-0.80312038071385194</v>
      </c>
      <c r="L103" s="34">
        <v>2131.9382089999999</v>
      </c>
      <c r="M103" s="33">
        <v>-0.29589548906105301</v>
      </c>
      <c r="N103" s="33">
        <v>3.0714304708696202E-3</v>
      </c>
      <c r="O103" s="32">
        <v>3150747</v>
      </c>
      <c r="P103" s="32">
        <v>16433803</v>
      </c>
      <c r="Q103" s="33">
        <v>-0.80827645311313501</v>
      </c>
      <c r="R103" s="33">
        <v>5.7005129011852996E-3</v>
      </c>
      <c r="S103" s="34">
        <v>1501.1073100000001</v>
      </c>
      <c r="T103" s="34">
        <v>7624.4931569999999</v>
      </c>
      <c r="U103" s="33">
        <v>-0.80312038071385194</v>
      </c>
      <c r="V103" s="33">
        <v>3.0714304708696202E-3</v>
      </c>
      <c r="W103" s="32">
        <v>268904</v>
      </c>
      <c r="X103" s="33">
        <v>7.0748951094653399E-3</v>
      </c>
      <c r="Y103" s="32">
        <v>355535</v>
      </c>
      <c r="Z103" s="33">
        <v>-0.24366399999999999</v>
      </c>
    </row>
    <row r="104" spans="1:26" ht="13.75" customHeight="1" x14ac:dyDescent="0.25">
      <c r="A104" s="39"/>
      <c r="B104" s="31" t="s">
        <v>126</v>
      </c>
      <c r="C104" s="32">
        <v>74237</v>
      </c>
      <c r="D104" s="32">
        <v>107886</v>
      </c>
      <c r="E104" s="33">
        <v>-0.31189403629757301</v>
      </c>
      <c r="F104" s="32">
        <v>112339</v>
      </c>
      <c r="G104" s="33">
        <v>-0.33916983416266799</v>
      </c>
      <c r="H104" s="33">
        <v>1.3431385517316801E-4</v>
      </c>
      <c r="I104" s="34">
        <v>25.855450000000001</v>
      </c>
      <c r="J104" s="34">
        <v>38.081082000000002</v>
      </c>
      <c r="K104" s="33">
        <v>-0.32104213845604501</v>
      </c>
      <c r="L104" s="34">
        <v>38.669412000000001</v>
      </c>
      <c r="M104" s="33">
        <v>-0.33137204155056699</v>
      </c>
      <c r="N104" s="33">
        <v>5.2903091230730203E-5</v>
      </c>
      <c r="O104" s="32">
        <v>74237</v>
      </c>
      <c r="P104" s="32">
        <v>107886</v>
      </c>
      <c r="Q104" s="33">
        <v>-0.31189403629757301</v>
      </c>
      <c r="R104" s="33">
        <v>1.3431385517316801E-4</v>
      </c>
      <c r="S104" s="34">
        <v>25.855450000000001</v>
      </c>
      <c r="T104" s="34">
        <v>38.081082000000002</v>
      </c>
      <c r="U104" s="33">
        <v>-0.32104213845604501</v>
      </c>
      <c r="V104" s="33">
        <v>5.2903091230730203E-5</v>
      </c>
      <c r="W104" s="32">
        <v>15445</v>
      </c>
      <c r="X104" s="33">
        <v>4.0635972304499802E-4</v>
      </c>
      <c r="Y104" s="32">
        <v>14765</v>
      </c>
      <c r="Z104" s="33">
        <v>4.6054999999999999E-2</v>
      </c>
    </row>
    <row r="105" spans="1:26" ht="13.75" customHeight="1" x14ac:dyDescent="0.25">
      <c r="A105" s="39"/>
      <c r="B105" s="31" t="s">
        <v>127</v>
      </c>
      <c r="C105" s="32">
        <v>4993022</v>
      </c>
      <c r="D105" s="32">
        <v>12572813</v>
      </c>
      <c r="E105" s="33">
        <v>-0.60287152922738896</v>
      </c>
      <c r="F105" s="32">
        <v>5726397</v>
      </c>
      <c r="G105" s="33">
        <v>-0.12806918556292901</v>
      </c>
      <c r="H105" s="33">
        <v>9.0336629145094799E-3</v>
      </c>
      <c r="I105" s="34">
        <v>2096.4397370000002</v>
      </c>
      <c r="J105" s="34">
        <v>5438.652763</v>
      </c>
      <c r="K105" s="33">
        <v>-0.61452958510931099</v>
      </c>
      <c r="L105" s="34">
        <v>2413.8785280000002</v>
      </c>
      <c r="M105" s="33">
        <v>-0.131505702262082</v>
      </c>
      <c r="N105" s="33">
        <v>4.2895460209062004E-3</v>
      </c>
      <c r="O105" s="32">
        <v>4993022</v>
      </c>
      <c r="P105" s="32">
        <v>12572813</v>
      </c>
      <c r="Q105" s="33">
        <v>-0.60287152922738896</v>
      </c>
      <c r="R105" s="33">
        <v>9.0336629145094799E-3</v>
      </c>
      <c r="S105" s="34">
        <v>2096.4397370000002</v>
      </c>
      <c r="T105" s="34">
        <v>5438.652763</v>
      </c>
      <c r="U105" s="33">
        <v>-0.61452958510931099</v>
      </c>
      <c r="V105" s="33">
        <v>4.2895460209062004E-3</v>
      </c>
      <c r="W105" s="32">
        <v>335058</v>
      </c>
      <c r="X105" s="33">
        <v>8.8154144437689198E-3</v>
      </c>
      <c r="Y105" s="32">
        <v>389101</v>
      </c>
      <c r="Z105" s="33">
        <v>-0.13889199999999999</v>
      </c>
    </row>
    <row r="106" spans="1:26" ht="13.75" customHeight="1" x14ac:dyDescent="0.25">
      <c r="A106" s="39"/>
      <c r="B106" s="31" t="s">
        <v>128</v>
      </c>
      <c r="C106" s="32">
        <v>2072162</v>
      </c>
      <c r="D106" s="32">
        <v>5545554</v>
      </c>
      <c r="E106" s="33">
        <v>-0.62633814403394095</v>
      </c>
      <c r="F106" s="32">
        <v>1925047</v>
      </c>
      <c r="G106" s="33">
        <v>7.64215107475298E-2</v>
      </c>
      <c r="H106" s="33">
        <v>3.74907481125775E-3</v>
      </c>
      <c r="I106" s="34">
        <v>1868.9447520000001</v>
      </c>
      <c r="J106" s="34">
        <v>4933.7356529999997</v>
      </c>
      <c r="K106" s="33">
        <v>-0.62119073994903395</v>
      </c>
      <c r="L106" s="34">
        <v>1682.823527</v>
      </c>
      <c r="M106" s="33">
        <v>0.110600560316507</v>
      </c>
      <c r="N106" s="33">
        <v>3.8240662885484699E-3</v>
      </c>
      <c r="O106" s="32">
        <v>2072162</v>
      </c>
      <c r="P106" s="32">
        <v>5545554</v>
      </c>
      <c r="Q106" s="33">
        <v>-0.62633814403394095</v>
      </c>
      <c r="R106" s="33">
        <v>3.74907481125775E-3</v>
      </c>
      <c r="S106" s="34">
        <v>1868.9447520000001</v>
      </c>
      <c r="T106" s="34">
        <v>4933.7356529999997</v>
      </c>
      <c r="U106" s="33">
        <v>-0.62119073994903395</v>
      </c>
      <c r="V106" s="33">
        <v>3.8240662885484699E-3</v>
      </c>
      <c r="W106" s="32">
        <v>97010</v>
      </c>
      <c r="X106" s="33">
        <v>2.5523442364904698E-3</v>
      </c>
      <c r="Y106" s="32">
        <v>157320</v>
      </c>
      <c r="Z106" s="33">
        <v>-0.38335900000000001</v>
      </c>
    </row>
    <row r="107" spans="1:26" ht="13.75" customHeight="1" x14ac:dyDescent="0.25">
      <c r="A107" s="39"/>
      <c r="B107" s="31" t="s">
        <v>129</v>
      </c>
      <c r="C107" s="32">
        <v>1031238</v>
      </c>
      <c r="D107" s="32">
        <v>1812837</v>
      </c>
      <c r="E107" s="33">
        <v>-0.43114687089903803</v>
      </c>
      <c r="F107" s="32">
        <v>1272688</v>
      </c>
      <c r="G107" s="33">
        <v>-0.18971656839696799</v>
      </c>
      <c r="H107" s="33">
        <v>1.8657751711554499E-3</v>
      </c>
      <c r="I107" s="34">
        <v>2150.9739599999998</v>
      </c>
      <c r="J107" s="34">
        <v>4092.2706499999999</v>
      </c>
      <c r="K107" s="33">
        <v>-0.47438130466761802</v>
      </c>
      <c r="L107" s="34">
        <v>2757.646984</v>
      </c>
      <c r="M107" s="33">
        <v>-0.219996623034038</v>
      </c>
      <c r="N107" s="33">
        <v>4.4011290324014896E-3</v>
      </c>
      <c r="O107" s="32">
        <v>1031238</v>
      </c>
      <c r="P107" s="32">
        <v>1812837</v>
      </c>
      <c r="Q107" s="33">
        <v>-0.43114687089903803</v>
      </c>
      <c r="R107" s="33">
        <v>1.8657751711554499E-3</v>
      </c>
      <c r="S107" s="34">
        <v>2150.9739599999998</v>
      </c>
      <c r="T107" s="34">
        <v>4092.2706499999999</v>
      </c>
      <c r="U107" s="33">
        <v>-0.47438130466761802</v>
      </c>
      <c r="V107" s="33">
        <v>4.4011290324014896E-3</v>
      </c>
      <c r="W107" s="32">
        <v>130872</v>
      </c>
      <c r="X107" s="33">
        <v>3.4432573437581698E-3</v>
      </c>
      <c r="Y107" s="32">
        <v>151057</v>
      </c>
      <c r="Z107" s="33">
        <v>-0.13362499999999999</v>
      </c>
    </row>
    <row r="108" spans="1:26" ht="13.75" customHeight="1" x14ac:dyDescent="0.25">
      <c r="A108" s="39"/>
      <c r="B108" s="31" t="s">
        <v>130</v>
      </c>
      <c r="C108" s="32">
        <v>541063</v>
      </c>
      <c r="D108" s="32"/>
      <c r="E108" s="33"/>
      <c r="F108" s="32">
        <v>406032</v>
      </c>
      <c r="G108" s="33">
        <v>0.33256245813137902</v>
      </c>
      <c r="H108" s="33">
        <v>9.789223355140919E-4</v>
      </c>
      <c r="I108" s="34">
        <v>416.84056600000002</v>
      </c>
      <c r="J108" s="34"/>
      <c r="K108" s="33"/>
      <c r="L108" s="34">
        <v>297.62057800000002</v>
      </c>
      <c r="M108" s="33">
        <v>0.40057709988050599</v>
      </c>
      <c r="N108" s="33">
        <v>8.5290159296269195E-4</v>
      </c>
      <c r="O108" s="32">
        <v>541063</v>
      </c>
      <c r="P108" s="32"/>
      <c r="Q108" s="33"/>
      <c r="R108" s="33">
        <v>9.789223355140919E-4</v>
      </c>
      <c r="S108" s="34">
        <v>416.84056600000002</v>
      </c>
      <c r="T108" s="34"/>
      <c r="U108" s="33"/>
      <c r="V108" s="33">
        <v>8.5290159296269195E-4</v>
      </c>
      <c r="W108" s="32">
        <v>28862</v>
      </c>
      <c r="X108" s="33">
        <v>7.5936253328098E-4</v>
      </c>
      <c r="Y108" s="32">
        <v>19635</v>
      </c>
      <c r="Z108" s="33">
        <v>0.46992600000000001</v>
      </c>
    </row>
    <row r="109" spans="1:26" ht="13.75" customHeight="1" x14ac:dyDescent="0.25">
      <c r="A109" s="39"/>
      <c r="B109" s="31" t="s">
        <v>131</v>
      </c>
      <c r="C109" s="32">
        <v>63</v>
      </c>
      <c r="D109" s="32">
        <v>0</v>
      </c>
      <c r="E109" s="33"/>
      <c r="F109" s="32">
        <v>111</v>
      </c>
      <c r="G109" s="33">
        <v>-0.43243243243243201</v>
      </c>
      <c r="H109" s="33">
        <v>1.1398322771541899E-7</v>
      </c>
      <c r="I109" s="34">
        <v>5.0167999999999997E-2</v>
      </c>
      <c r="J109" s="34">
        <v>0</v>
      </c>
      <c r="K109" s="33"/>
      <c r="L109" s="34">
        <v>0.100645</v>
      </c>
      <c r="M109" s="33">
        <v>-0.50153509861393997</v>
      </c>
      <c r="N109" s="33">
        <v>1.02649239555423E-7</v>
      </c>
      <c r="O109" s="32">
        <v>63</v>
      </c>
      <c r="P109" s="32">
        <v>0</v>
      </c>
      <c r="Q109" s="33"/>
      <c r="R109" s="33">
        <v>1.1398322771541899E-7</v>
      </c>
      <c r="S109" s="34">
        <v>5.0167999999999997E-2</v>
      </c>
      <c r="T109" s="34">
        <v>0</v>
      </c>
      <c r="U109" s="33"/>
      <c r="V109" s="33">
        <v>1.02649239555423E-7</v>
      </c>
      <c r="W109" s="32">
        <v>16</v>
      </c>
      <c r="X109" s="33">
        <v>4.2096183675752499E-7</v>
      </c>
      <c r="Y109" s="32">
        <v>11</v>
      </c>
      <c r="Z109" s="33">
        <v>0.45454499999999998</v>
      </c>
    </row>
    <row r="110" spans="1:26" ht="13.75" customHeight="1" x14ac:dyDescent="0.25">
      <c r="A110" s="39"/>
      <c r="B110" s="31" t="s">
        <v>132</v>
      </c>
      <c r="C110" s="32">
        <v>4385851</v>
      </c>
      <c r="D110" s="32">
        <v>5140975</v>
      </c>
      <c r="E110" s="33">
        <v>-0.14688342191899401</v>
      </c>
      <c r="F110" s="32">
        <v>5236179</v>
      </c>
      <c r="G110" s="33">
        <v>-0.162394753884464</v>
      </c>
      <c r="H110" s="33">
        <v>7.93513417871268E-3</v>
      </c>
      <c r="I110" s="34">
        <v>19.127392</v>
      </c>
      <c r="J110" s="34">
        <v>20.656434000000001</v>
      </c>
      <c r="K110" s="33">
        <v>-7.4022553941304706E-2</v>
      </c>
      <c r="L110" s="34">
        <v>20.270620000000001</v>
      </c>
      <c r="M110" s="33">
        <v>-5.6398274941762999E-2</v>
      </c>
      <c r="N110" s="33">
        <v>3.9136745405008997E-5</v>
      </c>
      <c r="O110" s="32">
        <v>4385851</v>
      </c>
      <c r="P110" s="32">
        <v>5140975</v>
      </c>
      <c r="Q110" s="33">
        <v>-0.14688342191899401</v>
      </c>
      <c r="R110" s="33">
        <v>7.93513417871268E-3</v>
      </c>
      <c r="S110" s="34">
        <v>19.127392</v>
      </c>
      <c r="T110" s="34">
        <v>20.656434000000001</v>
      </c>
      <c r="U110" s="33">
        <v>-7.4022553941304706E-2</v>
      </c>
      <c r="V110" s="33">
        <v>3.9136745405008997E-5</v>
      </c>
      <c r="W110" s="32">
        <v>792230</v>
      </c>
      <c r="X110" s="33">
        <v>2.0843662245900899E-2</v>
      </c>
      <c r="Y110" s="32">
        <v>653485</v>
      </c>
      <c r="Z110" s="33">
        <v>0.212316</v>
      </c>
    </row>
    <row r="111" spans="1:26" ht="13.75" customHeight="1" x14ac:dyDescent="0.25">
      <c r="A111" s="39"/>
      <c r="B111" s="31" t="s">
        <v>133</v>
      </c>
      <c r="C111" s="32">
        <v>1257868</v>
      </c>
      <c r="D111" s="32">
        <v>1658993</v>
      </c>
      <c r="E111" s="33">
        <v>-0.24178824142115099</v>
      </c>
      <c r="F111" s="32">
        <v>2556495</v>
      </c>
      <c r="G111" s="33">
        <v>-0.50797165650627096</v>
      </c>
      <c r="H111" s="33">
        <v>2.2758072171418899E-3</v>
      </c>
      <c r="I111" s="34">
        <v>2.916534</v>
      </c>
      <c r="J111" s="34">
        <v>2.9169339999999999</v>
      </c>
      <c r="K111" s="33">
        <v>-1.3713028817244401E-4</v>
      </c>
      <c r="L111" s="34">
        <v>4.791741</v>
      </c>
      <c r="M111" s="33">
        <v>-0.39134147692874</v>
      </c>
      <c r="N111" s="33">
        <v>5.9675489801773503E-6</v>
      </c>
      <c r="O111" s="32">
        <v>1257868</v>
      </c>
      <c r="P111" s="32">
        <v>1658993</v>
      </c>
      <c r="Q111" s="33">
        <v>-0.24178824142115099</v>
      </c>
      <c r="R111" s="33">
        <v>2.2758072171418899E-3</v>
      </c>
      <c r="S111" s="34">
        <v>2.916534</v>
      </c>
      <c r="T111" s="34">
        <v>2.9169339999999999</v>
      </c>
      <c r="U111" s="33">
        <v>-1.3713028817244401E-4</v>
      </c>
      <c r="V111" s="33">
        <v>5.9675489801773503E-6</v>
      </c>
      <c r="W111" s="32">
        <v>404101</v>
      </c>
      <c r="X111" s="33">
        <v>1.0631943699722E-2</v>
      </c>
      <c r="Y111" s="32">
        <v>292585</v>
      </c>
      <c r="Z111" s="33">
        <v>0.38114100000000001</v>
      </c>
    </row>
    <row r="112" spans="1:26" ht="13.75" customHeight="1" x14ac:dyDescent="0.25">
      <c r="A112" s="39"/>
      <c r="B112" s="31" t="s">
        <v>134</v>
      </c>
      <c r="C112" s="32">
        <v>3579190</v>
      </c>
      <c r="D112" s="32">
        <v>6472944</v>
      </c>
      <c r="E112" s="33">
        <v>-0.44705376718846901</v>
      </c>
      <c r="F112" s="32">
        <v>4139368</v>
      </c>
      <c r="G112" s="33">
        <v>-0.135329354626117</v>
      </c>
      <c r="H112" s="33">
        <v>6.47567664772621E-3</v>
      </c>
      <c r="I112" s="34">
        <v>29.652661999999999</v>
      </c>
      <c r="J112" s="34">
        <v>73.630494999999996</v>
      </c>
      <c r="K112" s="33">
        <v>-0.597277432400801</v>
      </c>
      <c r="L112" s="34">
        <v>33.988273999999997</v>
      </c>
      <c r="M112" s="33">
        <v>-0.127561993880595</v>
      </c>
      <c r="N112" s="33">
        <v>6.0672604151929599E-5</v>
      </c>
      <c r="O112" s="32">
        <v>3579190</v>
      </c>
      <c r="P112" s="32">
        <v>6472944</v>
      </c>
      <c r="Q112" s="33">
        <v>-0.44705376718846901</v>
      </c>
      <c r="R112" s="33">
        <v>6.47567664772621E-3</v>
      </c>
      <c r="S112" s="34">
        <v>29.652661999999999</v>
      </c>
      <c r="T112" s="34">
        <v>73.630494999999996</v>
      </c>
      <c r="U112" s="33">
        <v>-0.597277432400801</v>
      </c>
      <c r="V112" s="33">
        <v>6.0672604151929599E-5</v>
      </c>
      <c r="W112" s="32">
        <v>273299</v>
      </c>
      <c r="X112" s="33">
        <v>7.19052806399967E-3</v>
      </c>
      <c r="Y112" s="32">
        <v>286688</v>
      </c>
      <c r="Z112" s="33">
        <v>-4.6702E-2</v>
      </c>
    </row>
    <row r="113" spans="1:26" ht="13.75" customHeight="1" x14ac:dyDescent="0.25">
      <c r="A113" s="39"/>
      <c r="B113" s="31" t="s">
        <v>135</v>
      </c>
      <c r="C113" s="32">
        <v>1098609</v>
      </c>
      <c r="D113" s="32">
        <v>1563581</v>
      </c>
      <c r="E113" s="33">
        <v>-0.29737634315075501</v>
      </c>
      <c r="F113" s="32">
        <v>523519</v>
      </c>
      <c r="G113" s="33">
        <v>1.0985083635933</v>
      </c>
      <c r="H113" s="33">
        <v>1.9876666637652198E-3</v>
      </c>
      <c r="I113" s="34">
        <v>4.6081779999999997</v>
      </c>
      <c r="J113" s="34">
        <v>7.4299559999999998</v>
      </c>
      <c r="K113" s="33">
        <v>-0.37978394488473399</v>
      </c>
      <c r="L113" s="34">
        <v>2.1843170000000001</v>
      </c>
      <c r="M113" s="33">
        <v>1.10966540112996</v>
      </c>
      <c r="N113" s="33">
        <v>9.4288384515235308E-6</v>
      </c>
      <c r="O113" s="32">
        <v>1098609</v>
      </c>
      <c r="P113" s="32">
        <v>1563581</v>
      </c>
      <c r="Q113" s="33">
        <v>-0.29737634315075501</v>
      </c>
      <c r="R113" s="33">
        <v>1.9876666637652198E-3</v>
      </c>
      <c r="S113" s="34">
        <v>4.6081779999999997</v>
      </c>
      <c r="T113" s="34">
        <v>7.4299559999999998</v>
      </c>
      <c r="U113" s="33">
        <v>-0.37978394488473399</v>
      </c>
      <c r="V113" s="33">
        <v>9.4288384515235308E-6</v>
      </c>
      <c r="W113" s="32">
        <v>19841</v>
      </c>
      <c r="X113" s="33">
        <v>5.2201898769412805E-4</v>
      </c>
      <c r="Y113" s="32">
        <v>32429</v>
      </c>
      <c r="Z113" s="33">
        <v>-0.38817099999999999</v>
      </c>
    </row>
    <row r="114" spans="1:26" ht="13.75" customHeight="1" x14ac:dyDescent="0.25">
      <c r="A114" s="39"/>
      <c r="B114" s="31" t="s">
        <v>136</v>
      </c>
      <c r="C114" s="32">
        <v>327032</v>
      </c>
      <c r="D114" s="32">
        <v>87843</v>
      </c>
      <c r="E114" s="33">
        <v>2.7229147456257201</v>
      </c>
      <c r="F114" s="32">
        <v>555599</v>
      </c>
      <c r="G114" s="33">
        <v>-0.41138842942481901</v>
      </c>
      <c r="H114" s="33">
        <v>5.9168512581315796E-4</v>
      </c>
      <c r="I114" s="34">
        <v>0.63694799999999996</v>
      </c>
      <c r="J114" s="34">
        <v>0.401559</v>
      </c>
      <c r="K114" s="33">
        <v>0.58618783292119003</v>
      </c>
      <c r="L114" s="34">
        <v>0.73447600000000002</v>
      </c>
      <c r="M114" s="33">
        <v>-0.1327858228179</v>
      </c>
      <c r="N114" s="33">
        <v>1.3032655843634999E-6</v>
      </c>
      <c r="O114" s="32">
        <v>327032</v>
      </c>
      <c r="P114" s="32">
        <v>87843</v>
      </c>
      <c r="Q114" s="33">
        <v>2.7229147456257201</v>
      </c>
      <c r="R114" s="33">
        <v>5.9168512581315796E-4</v>
      </c>
      <c r="S114" s="34">
        <v>0.63694799999999996</v>
      </c>
      <c r="T114" s="34">
        <v>0.401559</v>
      </c>
      <c r="U114" s="33">
        <v>0.58618783292119003</v>
      </c>
      <c r="V114" s="33">
        <v>1.3032655843634999E-6</v>
      </c>
      <c r="W114" s="32">
        <v>24658</v>
      </c>
      <c r="X114" s="33">
        <v>6.4875481067293999E-4</v>
      </c>
      <c r="Y114" s="32">
        <v>20205</v>
      </c>
      <c r="Z114" s="33">
        <v>0.220391</v>
      </c>
    </row>
    <row r="115" spans="1:26" ht="13.75" customHeight="1" x14ac:dyDescent="0.25">
      <c r="A115" s="39"/>
      <c r="B115" s="31" t="s">
        <v>137</v>
      </c>
      <c r="C115" s="32">
        <v>266577</v>
      </c>
      <c r="D115" s="32">
        <v>92911</v>
      </c>
      <c r="E115" s="33">
        <v>1.8691651150025299</v>
      </c>
      <c r="F115" s="32">
        <v>284664</v>
      </c>
      <c r="G115" s="33">
        <v>-6.3538065930360002E-2</v>
      </c>
      <c r="H115" s="33">
        <v>4.82306458645925E-4</v>
      </c>
      <c r="I115" s="34">
        <v>0.38770300000000002</v>
      </c>
      <c r="J115" s="34">
        <v>0.36722399999999999</v>
      </c>
      <c r="K115" s="33">
        <v>5.57670522623794E-2</v>
      </c>
      <c r="L115" s="34">
        <v>0.42911100000000002</v>
      </c>
      <c r="M115" s="33">
        <v>-9.6497176721174693E-2</v>
      </c>
      <c r="N115" s="33">
        <v>7.9328293181622404E-7</v>
      </c>
      <c r="O115" s="32">
        <v>266577</v>
      </c>
      <c r="P115" s="32">
        <v>92911</v>
      </c>
      <c r="Q115" s="33">
        <v>1.8691651150025299</v>
      </c>
      <c r="R115" s="33">
        <v>4.82306458645925E-4</v>
      </c>
      <c r="S115" s="34">
        <v>0.38770300000000002</v>
      </c>
      <c r="T115" s="34">
        <v>0.36722399999999999</v>
      </c>
      <c r="U115" s="33">
        <v>5.57670522623794E-2</v>
      </c>
      <c r="V115" s="33">
        <v>7.9328293181622404E-7</v>
      </c>
      <c r="W115" s="32">
        <v>32201</v>
      </c>
      <c r="X115" s="33">
        <v>8.4721200658931597E-4</v>
      </c>
      <c r="Y115" s="32">
        <v>33810</v>
      </c>
      <c r="Z115" s="33">
        <v>-4.7588999999999999E-2</v>
      </c>
    </row>
    <row r="116" spans="1:26" ht="13.75" customHeight="1" x14ac:dyDescent="0.25">
      <c r="A116" s="39"/>
      <c r="B116" s="31" t="s">
        <v>138</v>
      </c>
      <c r="C116" s="32">
        <v>2236831</v>
      </c>
      <c r="D116" s="32">
        <v>380298</v>
      </c>
      <c r="E116" s="33">
        <v>4.88178481085885</v>
      </c>
      <c r="F116" s="32">
        <v>2625231</v>
      </c>
      <c r="G116" s="33">
        <v>-0.14794888526000199</v>
      </c>
      <c r="H116" s="33">
        <v>4.0470034481572799E-3</v>
      </c>
      <c r="I116" s="34">
        <v>3.6261169999999998</v>
      </c>
      <c r="J116" s="34">
        <v>1.245897</v>
      </c>
      <c r="K116" s="33">
        <v>1.91044685074288</v>
      </c>
      <c r="L116" s="34">
        <v>3.6688800000000001</v>
      </c>
      <c r="M116" s="33">
        <v>-1.16556006192626E-2</v>
      </c>
      <c r="N116" s="33">
        <v>7.4194337543651998E-6</v>
      </c>
      <c r="O116" s="32">
        <v>2236831</v>
      </c>
      <c r="P116" s="32">
        <v>380298</v>
      </c>
      <c r="Q116" s="33">
        <v>4.88178481085885</v>
      </c>
      <c r="R116" s="33">
        <v>4.0470034481572799E-3</v>
      </c>
      <c r="S116" s="34">
        <v>3.6261169999999998</v>
      </c>
      <c r="T116" s="34">
        <v>1.245897</v>
      </c>
      <c r="U116" s="33">
        <v>1.91044685074288</v>
      </c>
      <c r="V116" s="33">
        <v>7.4194337543651998E-6</v>
      </c>
      <c r="W116" s="32">
        <v>121450</v>
      </c>
      <c r="X116" s="33">
        <v>3.1953634421375901E-3</v>
      </c>
      <c r="Y116" s="32">
        <v>155926</v>
      </c>
      <c r="Z116" s="33">
        <v>-0.221105</v>
      </c>
    </row>
    <row r="117" spans="1:26" ht="13.75" customHeight="1" x14ac:dyDescent="0.25">
      <c r="A117" s="39"/>
      <c r="B117" s="31" t="s">
        <v>139</v>
      </c>
      <c r="C117" s="32">
        <v>4795705</v>
      </c>
      <c r="D117" s="32">
        <v>2278160</v>
      </c>
      <c r="E117" s="33">
        <v>1.1050782210204699</v>
      </c>
      <c r="F117" s="32">
        <v>6170734</v>
      </c>
      <c r="G117" s="33">
        <v>-0.22283070377041</v>
      </c>
      <c r="H117" s="33">
        <v>8.6766656360472098E-3</v>
      </c>
      <c r="I117" s="34">
        <v>25.900130000000001</v>
      </c>
      <c r="J117" s="34">
        <v>11.446707999999999</v>
      </c>
      <c r="K117" s="33">
        <v>1.26267062984397</v>
      </c>
      <c r="L117" s="34">
        <v>36.941186000000002</v>
      </c>
      <c r="M117" s="33">
        <v>-0.29888201207183801</v>
      </c>
      <c r="N117" s="33">
        <v>5.2994511419363097E-5</v>
      </c>
      <c r="O117" s="32">
        <v>4795705</v>
      </c>
      <c r="P117" s="32">
        <v>2278160</v>
      </c>
      <c r="Q117" s="33">
        <v>1.1050782210204699</v>
      </c>
      <c r="R117" s="33">
        <v>8.6766656360472098E-3</v>
      </c>
      <c r="S117" s="34">
        <v>25.900130000000001</v>
      </c>
      <c r="T117" s="34">
        <v>11.446707999999999</v>
      </c>
      <c r="U117" s="33">
        <v>1.26267062984397</v>
      </c>
      <c r="V117" s="33">
        <v>5.2994511419363097E-5</v>
      </c>
      <c r="W117" s="32">
        <v>122688</v>
      </c>
      <c r="X117" s="33">
        <v>3.2279353642566998E-3</v>
      </c>
      <c r="Y117" s="32">
        <v>203125</v>
      </c>
      <c r="Z117" s="33">
        <v>-0.39599800000000002</v>
      </c>
    </row>
    <row r="118" spans="1:26" ht="13.75" customHeight="1" x14ac:dyDescent="0.25">
      <c r="A118" s="39"/>
      <c r="B118" s="31" t="s">
        <v>140</v>
      </c>
      <c r="C118" s="32">
        <v>427540</v>
      </c>
      <c r="D118" s="32">
        <v>536265</v>
      </c>
      <c r="E118" s="33">
        <v>-0.20274491156424501</v>
      </c>
      <c r="F118" s="32">
        <v>499714</v>
      </c>
      <c r="G118" s="33">
        <v>-0.14443061431138601</v>
      </c>
      <c r="H118" s="33">
        <v>7.7352998694365605E-4</v>
      </c>
      <c r="I118" s="34">
        <v>1.448742</v>
      </c>
      <c r="J118" s="34">
        <v>1.08372</v>
      </c>
      <c r="K118" s="33">
        <v>0.336823164655077</v>
      </c>
      <c r="L118" s="34">
        <v>1.2350030000000001</v>
      </c>
      <c r="M118" s="33">
        <v>0.173067595787217</v>
      </c>
      <c r="N118" s="33">
        <v>2.9642852936533898E-6</v>
      </c>
      <c r="O118" s="32">
        <v>427540</v>
      </c>
      <c r="P118" s="32">
        <v>536265</v>
      </c>
      <c r="Q118" s="33">
        <v>-0.20274491156424501</v>
      </c>
      <c r="R118" s="33">
        <v>7.7352998694365605E-4</v>
      </c>
      <c r="S118" s="34">
        <v>1.448742</v>
      </c>
      <c r="T118" s="34">
        <v>1.08372</v>
      </c>
      <c r="U118" s="33">
        <v>0.336823164655077</v>
      </c>
      <c r="V118" s="33">
        <v>2.9642852936533898E-6</v>
      </c>
      <c r="W118" s="32">
        <v>69574</v>
      </c>
      <c r="X118" s="33">
        <v>1.8304999269104999E-3</v>
      </c>
      <c r="Y118" s="32">
        <v>40476</v>
      </c>
      <c r="Z118" s="33">
        <v>0.71889499999999995</v>
      </c>
    </row>
    <row r="119" spans="1:26" ht="13.75" customHeight="1" x14ac:dyDescent="0.25">
      <c r="A119" s="39"/>
      <c r="B119" s="31" t="s">
        <v>141</v>
      </c>
      <c r="C119" s="32">
        <v>921539</v>
      </c>
      <c r="D119" s="32">
        <v>866752</v>
      </c>
      <c r="E119" s="33">
        <v>6.3209545521671698E-2</v>
      </c>
      <c r="F119" s="32">
        <v>792060</v>
      </c>
      <c r="G119" s="33">
        <v>0.163471201676641</v>
      </c>
      <c r="H119" s="33">
        <v>1.6673014235815799E-3</v>
      </c>
      <c r="I119" s="34">
        <v>2.1923979999999998</v>
      </c>
      <c r="J119" s="34">
        <v>2.0773860000000002</v>
      </c>
      <c r="K119" s="33">
        <v>5.5363808170460403E-2</v>
      </c>
      <c r="L119" s="34">
        <v>2.1406399999999999</v>
      </c>
      <c r="M119" s="33">
        <v>2.4178750280289998E-2</v>
      </c>
      <c r="N119" s="33">
        <v>4.4858871691682199E-6</v>
      </c>
      <c r="O119" s="32">
        <v>921539</v>
      </c>
      <c r="P119" s="32">
        <v>866752</v>
      </c>
      <c r="Q119" s="33">
        <v>6.3209545521671698E-2</v>
      </c>
      <c r="R119" s="33">
        <v>1.6673014235815799E-3</v>
      </c>
      <c r="S119" s="34">
        <v>2.1923979999999998</v>
      </c>
      <c r="T119" s="34">
        <v>2.0773860000000002</v>
      </c>
      <c r="U119" s="33">
        <v>5.5363808170460403E-2</v>
      </c>
      <c r="V119" s="33">
        <v>4.4858871691682199E-6</v>
      </c>
      <c r="W119" s="32">
        <v>34312</v>
      </c>
      <c r="X119" s="33">
        <v>9.0275265892651095E-4</v>
      </c>
      <c r="Y119" s="32">
        <v>69456</v>
      </c>
      <c r="Z119" s="33">
        <v>-0.50598900000000002</v>
      </c>
    </row>
    <row r="120" spans="1:26" ht="13.75" customHeight="1" x14ac:dyDescent="0.25">
      <c r="A120" s="39"/>
      <c r="B120" s="31" t="s">
        <v>142</v>
      </c>
      <c r="C120" s="32">
        <v>625098</v>
      </c>
      <c r="D120" s="32">
        <v>874126</v>
      </c>
      <c r="E120" s="33">
        <v>-0.28488799097612899</v>
      </c>
      <c r="F120" s="32">
        <v>1239639</v>
      </c>
      <c r="G120" s="33">
        <v>-0.49574190550636099</v>
      </c>
      <c r="H120" s="33">
        <v>1.13096329648338E-3</v>
      </c>
      <c r="I120" s="34">
        <v>6.0304589999999996</v>
      </c>
      <c r="J120" s="34">
        <v>5.7737860000000003</v>
      </c>
      <c r="K120" s="33">
        <v>4.44548862739284E-2</v>
      </c>
      <c r="L120" s="34">
        <v>6.3535399999999997</v>
      </c>
      <c r="M120" s="33">
        <v>-5.0850549457467802E-2</v>
      </c>
      <c r="N120" s="33">
        <v>1.2338981632119301E-5</v>
      </c>
      <c r="O120" s="32">
        <v>625098</v>
      </c>
      <c r="P120" s="32">
        <v>874126</v>
      </c>
      <c r="Q120" s="33">
        <v>-0.28488799097612899</v>
      </c>
      <c r="R120" s="33">
        <v>1.13096329648338E-3</v>
      </c>
      <c r="S120" s="34">
        <v>6.0304589999999996</v>
      </c>
      <c r="T120" s="34">
        <v>5.7737860000000003</v>
      </c>
      <c r="U120" s="33">
        <v>4.44548862739284E-2</v>
      </c>
      <c r="V120" s="33">
        <v>1.2338981632119301E-5</v>
      </c>
      <c r="W120" s="32">
        <v>127662</v>
      </c>
      <c r="X120" s="33">
        <v>3.35880187525869E-3</v>
      </c>
      <c r="Y120" s="32">
        <v>50429</v>
      </c>
      <c r="Z120" s="33">
        <v>1.53152</v>
      </c>
    </row>
    <row r="121" spans="1:26" ht="13.75" customHeight="1" x14ac:dyDescent="0.25">
      <c r="A121" s="39"/>
      <c r="B121" s="31" t="s">
        <v>143</v>
      </c>
      <c r="C121" s="32">
        <v>2439795</v>
      </c>
      <c r="D121" s="32">
        <v>2157847</v>
      </c>
      <c r="E121" s="33">
        <v>0.13066171976048299</v>
      </c>
      <c r="F121" s="32">
        <v>1835148</v>
      </c>
      <c r="G121" s="33">
        <v>0.32948132793649298</v>
      </c>
      <c r="H121" s="33">
        <v>4.4142176041895402E-3</v>
      </c>
      <c r="I121" s="34">
        <v>4.253851</v>
      </c>
      <c r="J121" s="34">
        <v>4.8440580000000004</v>
      </c>
      <c r="K121" s="33">
        <v>-0.121841439553366</v>
      </c>
      <c r="L121" s="34">
        <v>3.5767899999999999</v>
      </c>
      <c r="M121" s="33">
        <v>0.189292913478286</v>
      </c>
      <c r="N121" s="33">
        <v>8.7038464824604906E-6</v>
      </c>
      <c r="O121" s="32">
        <v>2439795</v>
      </c>
      <c r="P121" s="32">
        <v>2157847</v>
      </c>
      <c r="Q121" s="33">
        <v>0.13066171976048299</v>
      </c>
      <c r="R121" s="33">
        <v>4.4142176041895402E-3</v>
      </c>
      <c r="S121" s="34">
        <v>4.253851</v>
      </c>
      <c r="T121" s="34">
        <v>4.8440580000000004</v>
      </c>
      <c r="U121" s="33">
        <v>-0.121841439553366</v>
      </c>
      <c r="V121" s="33">
        <v>8.7038464824604906E-6</v>
      </c>
      <c r="W121" s="32">
        <v>50300</v>
      </c>
      <c r="X121" s="33">
        <v>1.32339877430647E-3</v>
      </c>
      <c r="Y121" s="32">
        <v>100331</v>
      </c>
      <c r="Z121" s="33">
        <v>-0.49865900000000002</v>
      </c>
    </row>
    <row r="122" spans="1:26" ht="13.75" customHeight="1" x14ac:dyDescent="0.25">
      <c r="A122" s="39"/>
      <c r="B122" s="31" t="s">
        <v>144</v>
      </c>
      <c r="C122" s="32">
        <v>631055</v>
      </c>
      <c r="D122" s="32">
        <v>801879</v>
      </c>
      <c r="E122" s="33">
        <v>-0.21302964661750701</v>
      </c>
      <c r="F122" s="32">
        <v>706191</v>
      </c>
      <c r="G122" s="33">
        <v>-0.106396144952286</v>
      </c>
      <c r="H122" s="33">
        <v>1.1417410439040301E-3</v>
      </c>
      <c r="I122" s="34">
        <v>2.1717749999999998</v>
      </c>
      <c r="J122" s="34">
        <v>5.8542079999999999</v>
      </c>
      <c r="K122" s="33">
        <v>-0.62902325985000895</v>
      </c>
      <c r="L122" s="34">
        <v>2.0366089999999999</v>
      </c>
      <c r="M122" s="33">
        <v>6.6368163943103506E-2</v>
      </c>
      <c r="N122" s="33">
        <v>4.4436902454847701E-6</v>
      </c>
      <c r="O122" s="32">
        <v>631055</v>
      </c>
      <c r="P122" s="32">
        <v>801879</v>
      </c>
      <c r="Q122" s="33">
        <v>-0.21302964661750701</v>
      </c>
      <c r="R122" s="33">
        <v>1.1417410439040301E-3</v>
      </c>
      <c r="S122" s="34">
        <v>2.1717749999999998</v>
      </c>
      <c r="T122" s="34">
        <v>5.8542079999999999</v>
      </c>
      <c r="U122" s="33">
        <v>-0.62902325985000895</v>
      </c>
      <c r="V122" s="33">
        <v>4.4436902454847701E-6</v>
      </c>
      <c r="W122" s="32">
        <v>44401</v>
      </c>
      <c r="X122" s="33">
        <v>1.1681954071169299E-3</v>
      </c>
      <c r="Y122" s="32">
        <v>39741</v>
      </c>
      <c r="Z122" s="33">
        <v>0.117259</v>
      </c>
    </row>
    <row r="123" spans="1:26" ht="13.75" customHeight="1" x14ac:dyDescent="0.25">
      <c r="A123" s="39"/>
      <c r="B123" s="31" t="s">
        <v>145</v>
      </c>
      <c r="C123" s="32">
        <v>484648</v>
      </c>
      <c r="D123" s="32"/>
      <c r="E123" s="33"/>
      <c r="F123" s="32">
        <v>581394</v>
      </c>
      <c r="G123" s="33">
        <v>-0.16640350605613399</v>
      </c>
      <c r="H123" s="33">
        <v>8.7685306898130898E-4</v>
      </c>
      <c r="I123" s="34">
        <v>1.0447960000000001</v>
      </c>
      <c r="J123" s="34"/>
      <c r="K123" s="33"/>
      <c r="L123" s="34">
        <v>1.3748849999999999</v>
      </c>
      <c r="M123" s="33">
        <v>-0.24008480709295699</v>
      </c>
      <c r="N123" s="33">
        <v>2.1377673993491501E-6</v>
      </c>
      <c r="O123" s="32">
        <v>484648</v>
      </c>
      <c r="P123" s="32"/>
      <c r="Q123" s="33"/>
      <c r="R123" s="33">
        <v>8.7685306898130898E-4</v>
      </c>
      <c r="S123" s="34">
        <v>1.0447960000000001</v>
      </c>
      <c r="T123" s="34"/>
      <c r="U123" s="33"/>
      <c r="V123" s="33">
        <v>2.1377673993491501E-6</v>
      </c>
      <c r="W123" s="32">
        <v>33047</v>
      </c>
      <c r="X123" s="33">
        <v>8.6947036370787004E-4</v>
      </c>
      <c r="Y123" s="32">
        <v>52839</v>
      </c>
      <c r="Z123" s="33">
        <v>-0.37457200000000002</v>
      </c>
    </row>
    <row r="124" spans="1:26" ht="13.75" customHeight="1" x14ac:dyDescent="0.25">
      <c r="A124" s="39"/>
      <c r="B124" s="31" t="s">
        <v>146</v>
      </c>
      <c r="C124" s="32">
        <v>174415</v>
      </c>
      <c r="D124" s="32"/>
      <c r="E124" s="33"/>
      <c r="F124" s="32">
        <v>250771</v>
      </c>
      <c r="G124" s="33">
        <v>-0.30448496835758498</v>
      </c>
      <c r="H124" s="33">
        <v>3.15561661301346E-4</v>
      </c>
      <c r="I124" s="34">
        <v>0.39177200000000001</v>
      </c>
      <c r="J124" s="34"/>
      <c r="K124" s="33"/>
      <c r="L124" s="34">
        <v>0.58593399999999995</v>
      </c>
      <c r="M124" s="33">
        <v>-0.331371792727509</v>
      </c>
      <c r="N124" s="33">
        <v>8.0160855284458998E-7</v>
      </c>
      <c r="O124" s="32">
        <v>174415</v>
      </c>
      <c r="P124" s="32"/>
      <c r="Q124" s="33"/>
      <c r="R124" s="33">
        <v>3.15561661301346E-4</v>
      </c>
      <c r="S124" s="34">
        <v>0.39177200000000001</v>
      </c>
      <c r="T124" s="34"/>
      <c r="U124" s="33"/>
      <c r="V124" s="33">
        <v>8.0160855284458998E-7</v>
      </c>
      <c r="W124" s="32">
        <v>32936</v>
      </c>
      <c r="X124" s="33">
        <v>8.6654994096536399E-4</v>
      </c>
      <c r="Y124" s="32">
        <v>25098</v>
      </c>
      <c r="Z124" s="33">
        <v>0.31229600000000002</v>
      </c>
    </row>
    <row r="125" spans="1:26" ht="13.75" customHeight="1" x14ac:dyDescent="0.25">
      <c r="A125" s="39"/>
      <c r="B125" s="31" t="s">
        <v>147</v>
      </c>
      <c r="C125" s="32">
        <v>121237</v>
      </c>
      <c r="D125" s="32"/>
      <c r="E125" s="33"/>
      <c r="F125" s="32">
        <v>163570</v>
      </c>
      <c r="G125" s="33">
        <v>-0.258806627132115</v>
      </c>
      <c r="H125" s="33">
        <v>2.1934896156403601E-4</v>
      </c>
      <c r="I125" s="34">
        <v>2.1383999999999999</v>
      </c>
      <c r="J125" s="34"/>
      <c r="K125" s="33"/>
      <c r="L125" s="34">
        <v>2.8524929999999999</v>
      </c>
      <c r="M125" s="33">
        <v>-0.250339965777304</v>
      </c>
      <c r="N125" s="33">
        <v>4.3754013288414402E-6</v>
      </c>
      <c r="O125" s="32">
        <v>121237</v>
      </c>
      <c r="P125" s="32"/>
      <c r="Q125" s="33"/>
      <c r="R125" s="33">
        <v>2.1934896156403601E-4</v>
      </c>
      <c r="S125" s="34">
        <v>2.1383999999999999</v>
      </c>
      <c r="T125" s="34"/>
      <c r="U125" s="33"/>
      <c r="V125" s="33">
        <v>4.3754013288414402E-6</v>
      </c>
      <c r="W125" s="32">
        <v>33223</v>
      </c>
      <c r="X125" s="33">
        <v>8.7410094391220203E-4</v>
      </c>
      <c r="Y125" s="32">
        <v>26427</v>
      </c>
      <c r="Z125" s="33">
        <v>0.25716099999999997</v>
      </c>
    </row>
    <row r="126" spans="1:26" ht="13.75" customHeight="1" x14ac:dyDescent="0.25">
      <c r="A126" s="39"/>
      <c r="B126" s="31" t="s">
        <v>148</v>
      </c>
      <c r="C126" s="32">
        <v>79144</v>
      </c>
      <c r="D126" s="32"/>
      <c r="E126" s="33"/>
      <c r="F126" s="32">
        <v>45481</v>
      </c>
      <c r="G126" s="33">
        <v>0.74015522965633995</v>
      </c>
      <c r="H126" s="33">
        <v>1.43191882131891E-4</v>
      </c>
      <c r="I126" s="34">
        <v>1.6194040000000001</v>
      </c>
      <c r="J126" s="34"/>
      <c r="K126" s="33"/>
      <c r="L126" s="34">
        <v>1.070327</v>
      </c>
      <c r="M126" s="33">
        <v>0.51299929834527203</v>
      </c>
      <c r="N126" s="33">
        <v>3.3134784949173001E-6</v>
      </c>
      <c r="O126" s="32">
        <v>79144</v>
      </c>
      <c r="P126" s="32"/>
      <c r="Q126" s="33"/>
      <c r="R126" s="33">
        <v>1.43191882131891E-4</v>
      </c>
      <c r="S126" s="34">
        <v>1.6194040000000001</v>
      </c>
      <c r="T126" s="34"/>
      <c r="U126" s="33"/>
      <c r="V126" s="33">
        <v>3.3134784949173001E-6</v>
      </c>
      <c r="W126" s="32">
        <v>16034</v>
      </c>
      <c r="X126" s="33">
        <v>4.21856380660634E-4</v>
      </c>
      <c r="Y126" s="32">
        <v>14767</v>
      </c>
      <c r="Z126" s="33">
        <v>8.5799E-2</v>
      </c>
    </row>
    <row r="127" spans="1:26" ht="13.75" customHeight="1" x14ac:dyDescent="0.25">
      <c r="A127" s="7"/>
      <c r="B127" s="8" t="s">
        <v>55</v>
      </c>
      <c r="C127" s="9">
        <v>163185201</v>
      </c>
      <c r="D127" s="9">
        <v>183420388</v>
      </c>
      <c r="E127" s="11">
        <v>-0.110321361876085</v>
      </c>
      <c r="F127" s="9">
        <v>213593752</v>
      </c>
      <c r="G127" s="11">
        <v>-0.23600199223055901</v>
      </c>
      <c r="H127" s="11">
        <v>0.29524406230745098</v>
      </c>
      <c r="I127" s="14">
        <v>64741.447169999999</v>
      </c>
      <c r="J127" s="14">
        <v>80545.268433000005</v>
      </c>
      <c r="K127" s="11">
        <v>-0.19621042390772001</v>
      </c>
      <c r="L127" s="14">
        <v>91882.791884999999</v>
      </c>
      <c r="M127" s="11">
        <v>-0.29539094490043299</v>
      </c>
      <c r="N127" s="11">
        <v>0.13246811353289201</v>
      </c>
      <c r="O127" s="9">
        <v>163185201</v>
      </c>
      <c r="P127" s="9">
        <v>183420388</v>
      </c>
      <c r="Q127" s="11">
        <v>-0.110321361876085</v>
      </c>
      <c r="R127" s="11">
        <v>0.29524406230745098</v>
      </c>
      <c r="S127" s="14">
        <v>64741.447169999999</v>
      </c>
      <c r="T127" s="14">
        <v>80545.268433000005</v>
      </c>
      <c r="U127" s="11">
        <v>-0.19621042390772001</v>
      </c>
      <c r="V127" s="11">
        <v>0.13246811353289201</v>
      </c>
      <c r="W127" s="9">
        <v>14771935</v>
      </c>
      <c r="X127" s="11">
        <v>0.38865130562892303</v>
      </c>
      <c r="Y127" s="9">
        <v>15176518</v>
      </c>
      <c r="Z127" s="11">
        <v>-2.666E-2</v>
      </c>
    </row>
    <row r="128" spans="1:26" ht="13.75" customHeight="1" x14ac:dyDescent="0.25">
      <c r="A128" s="39" t="s">
        <v>149</v>
      </c>
      <c r="B128" s="31" t="s">
        <v>150</v>
      </c>
      <c r="C128" s="32">
        <v>2449644</v>
      </c>
      <c r="D128" s="32">
        <v>2915331</v>
      </c>
      <c r="E128" s="33">
        <v>-0.15973726482516101</v>
      </c>
      <c r="F128" s="32">
        <v>2984949</v>
      </c>
      <c r="G128" s="33">
        <v>-0.17933472230178801</v>
      </c>
      <c r="H128" s="33">
        <v>4.4320369821223803E-3</v>
      </c>
      <c r="I128" s="34">
        <v>27908.638971</v>
      </c>
      <c r="J128" s="34">
        <v>28642.010521</v>
      </c>
      <c r="K128" s="33">
        <v>-2.56047510862514E-2</v>
      </c>
      <c r="L128" s="34">
        <v>35481.596114</v>
      </c>
      <c r="M128" s="33">
        <v>-0.21343338441338999</v>
      </c>
      <c r="N128" s="33">
        <v>5.7104141432785999E-2</v>
      </c>
      <c r="O128" s="32">
        <v>2449644</v>
      </c>
      <c r="P128" s="32">
        <v>2915331</v>
      </c>
      <c r="Q128" s="33">
        <v>-0.15973726482516101</v>
      </c>
      <c r="R128" s="33">
        <v>4.4320369821223803E-3</v>
      </c>
      <c r="S128" s="34">
        <v>27908.638971</v>
      </c>
      <c r="T128" s="34">
        <v>28642.010521</v>
      </c>
      <c r="U128" s="33">
        <v>-2.56047510862514E-2</v>
      </c>
      <c r="V128" s="33">
        <v>5.7104141432785999E-2</v>
      </c>
      <c r="W128" s="32">
        <v>270058</v>
      </c>
      <c r="X128" s="33">
        <v>7.1052569819414699E-3</v>
      </c>
      <c r="Y128" s="32">
        <v>285729</v>
      </c>
      <c r="Z128" s="33">
        <v>-5.4800000000000001E-2</v>
      </c>
    </row>
    <row r="129" spans="1:26" ht="13.75" customHeight="1" x14ac:dyDescent="0.25">
      <c r="A129" s="39"/>
      <c r="B129" s="31" t="s">
        <v>151</v>
      </c>
      <c r="C129" s="32">
        <v>1298584</v>
      </c>
      <c r="D129" s="32">
        <v>1270577</v>
      </c>
      <c r="E129" s="33">
        <v>2.2042741211276501E-2</v>
      </c>
      <c r="F129" s="32">
        <v>1433371</v>
      </c>
      <c r="G129" s="33">
        <v>-9.4034970708909302E-2</v>
      </c>
      <c r="H129" s="33">
        <v>2.3494729488825398E-3</v>
      </c>
      <c r="I129" s="34">
        <v>13836.954503000001</v>
      </c>
      <c r="J129" s="34">
        <v>13031.389746000001</v>
      </c>
      <c r="K129" s="33">
        <v>6.1817256079480597E-2</v>
      </c>
      <c r="L129" s="34">
        <v>15233.88673</v>
      </c>
      <c r="M129" s="33">
        <v>-9.16990031341791E-2</v>
      </c>
      <c r="N129" s="33">
        <v>2.8311929068249499E-2</v>
      </c>
      <c r="O129" s="32">
        <v>1298584</v>
      </c>
      <c r="P129" s="32">
        <v>1270577</v>
      </c>
      <c r="Q129" s="33">
        <v>2.2042741211276501E-2</v>
      </c>
      <c r="R129" s="33">
        <v>2.3494729488825398E-3</v>
      </c>
      <c r="S129" s="34">
        <v>13836.954503000001</v>
      </c>
      <c r="T129" s="34">
        <v>13031.389746000001</v>
      </c>
      <c r="U129" s="33">
        <v>6.1817256079480597E-2</v>
      </c>
      <c r="V129" s="33">
        <v>2.8311929068249499E-2</v>
      </c>
      <c r="W129" s="32">
        <v>143518</v>
      </c>
      <c r="X129" s="33">
        <v>3.7759750554854001E-3</v>
      </c>
      <c r="Y129" s="32">
        <v>132169</v>
      </c>
      <c r="Z129" s="33">
        <v>8.5900000000000004E-2</v>
      </c>
    </row>
    <row r="130" spans="1:26" ht="13.75" customHeight="1" x14ac:dyDescent="0.25">
      <c r="A130" s="39"/>
      <c r="B130" s="31" t="s">
        <v>152</v>
      </c>
      <c r="C130" s="32">
        <v>1501913</v>
      </c>
      <c r="D130" s="32">
        <v>1562159</v>
      </c>
      <c r="E130" s="33">
        <v>-3.8565856612547099E-2</v>
      </c>
      <c r="F130" s="32">
        <v>1674562</v>
      </c>
      <c r="G130" s="33">
        <v>-0.10310098999021799</v>
      </c>
      <c r="H130" s="33">
        <v>2.7173474839325101E-3</v>
      </c>
      <c r="I130" s="34">
        <v>16396.737133999999</v>
      </c>
      <c r="J130" s="34">
        <v>16090.299169</v>
      </c>
      <c r="K130" s="33">
        <v>1.9044889208175299E-2</v>
      </c>
      <c r="L130" s="34">
        <v>18141.691583</v>
      </c>
      <c r="M130" s="33">
        <v>-9.6184770919330406E-2</v>
      </c>
      <c r="N130" s="33">
        <v>3.3549525554043898E-2</v>
      </c>
      <c r="O130" s="32">
        <v>1501913</v>
      </c>
      <c r="P130" s="32">
        <v>1562159</v>
      </c>
      <c r="Q130" s="33">
        <v>-3.8565856612547099E-2</v>
      </c>
      <c r="R130" s="33">
        <v>2.7173474839325101E-3</v>
      </c>
      <c r="S130" s="34">
        <v>16396.737133999999</v>
      </c>
      <c r="T130" s="34">
        <v>16090.299169</v>
      </c>
      <c r="U130" s="33">
        <v>1.9044889208175299E-2</v>
      </c>
      <c r="V130" s="33">
        <v>3.3549525554043898E-2</v>
      </c>
      <c r="W130" s="32">
        <v>199773</v>
      </c>
      <c r="X130" s="33">
        <v>5.2560505634100599E-3</v>
      </c>
      <c r="Y130" s="32">
        <v>190654</v>
      </c>
      <c r="Z130" s="33">
        <v>4.7800000000000002E-2</v>
      </c>
    </row>
    <row r="131" spans="1:26" ht="13.75" customHeight="1" x14ac:dyDescent="0.25">
      <c r="A131" s="39"/>
      <c r="B131" s="31" t="s">
        <v>153</v>
      </c>
      <c r="C131" s="32">
        <v>1208659</v>
      </c>
      <c r="D131" s="32">
        <v>1741087</v>
      </c>
      <c r="E131" s="33">
        <v>-0.30580206503178797</v>
      </c>
      <c r="F131" s="32">
        <v>1478845</v>
      </c>
      <c r="G131" s="33">
        <v>-0.18270068871315101</v>
      </c>
      <c r="H131" s="33">
        <v>2.18677546075065E-3</v>
      </c>
      <c r="I131" s="34">
        <v>9387.5021030000007</v>
      </c>
      <c r="J131" s="34">
        <v>11770.654522999999</v>
      </c>
      <c r="K131" s="33">
        <v>-0.20246558212572599</v>
      </c>
      <c r="L131" s="34">
        <v>11874.074805</v>
      </c>
      <c r="M131" s="33">
        <v>-0.20941191148239499</v>
      </c>
      <c r="N131" s="33">
        <v>1.9207860632233498E-2</v>
      </c>
      <c r="O131" s="32">
        <v>1208659</v>
      </c>
      <c r="P131" s="32">
        <v>1741087</v>
      </c>
      <c r="Q131" s="33">
        <v>-0.30580206503178797</v>
      </c>
      <c r="R131" s="33">
        <v>2.18677546075065E-3</v>
      </c>
      <c r="S131" s="34">
        <v>9387.5021030000007</v>
      </c>
      <c r="T131" s="34">
        <v>11770.654522999999</v>
      </c>
      <c r="U131" s="33">
        <v>-0.20246558212572599</v>
      </c>
      <c r="V131" s="33">
        <v>1.9207860632233498E-2</v>
      </c>
      <c r="W131" s="32">
        <v>107366</v>
      </c>
      <c r="X131" s="33">
        <v>2.8248117853317701E-3</v>
      </c>
      <c r="Y131" s="32">
        <v>120404</v>
      </c>
      <c r="Z131" s="33">
        <v>-0.10829999999999999</v>
      </c>
    </row>
    <row r="132" spans="1:26" ht="13.75" customHeight="1" x14ac:dyDescent="0.25">
      <c r="A132" s="39"/>
      <c r="B132" s="31" t="s">
        <v>154</v>
      </c>
      <c r="C132" s="32">
        <v>2013675</v>
      </c>
      <c r="D132" s="32">
        <v>2506556</v>
      </c>
      <c r="E132" s="33">
        <v>-0.19663673981351301</v>
      </c>
      <c r="F132" s="32">
        <v>2444946</v>
      </c>
      <c r="G132" s="33">
        <v>-0.17639285284828399</v>
      </c>
      <c r="H132" s="33">
        <v>3.6432567630134399E-3</v>
      </c>
      <c r="I132" s="34">
        <v>22128.866899000001</v>
      </c>
      <c r="J132" s="34">
        <v>24935.287746999998</v>
      </c>
      <c r="K132" s="33">
        <v>-0.112548163729839</v>
      </c>
      <c r="L132" s="34">
        <v>28753.155948</v>
      </c>
      <c r="M132" s="33">
        <v>-0.23038476405790101</v>
      </c>
      <c r="N132" s="33">
        <v>4.5278092796314999E-2</v>
      </c>
      <c r="O132" s="32">
        <v>2013675</v>
      </c>
      <c r="P132" s="32">
        <v>2506556</v>
      </c>
      <c r="Q132" s="33">
        <v>-0.19663673981351301</v>
      </c>
      <c r="R132" s="33">
        <v>3.6432567630134399E-3</v>
      </c>
      <c r="S132" s="34">
        <v>22128.866899000001</v>
      </c>
      <c r="T132" s="34">
        <v>24935.287746999998</v>
      </c>
      <c r="U132" s="33">
        <v>-0.112548163729839</v>
      </c>
      <c r="V132" s="33">
        <v>4.5278092796314999E-2</v>
      </c>
      <c r="W132" s="32">
        <v>224962</v>
      </c>
      <c r="X132" s="33">
        <v>5.9187760450403904E-3</v>
      </c>
      <c r="Y132" s="32">
        <v>242312</v>
      </c>
      <c r="Z132" s="33">
        <v>-7.1599999999999997E-2</v>
      </c>
    </row>
    <row r="133" spans="1:26" ht="13.75" customHeight="1" x14ac:dyDescent="0.25">
      <c r="A133" s="39"/>
      <c r="B133" s="31" t="s">
        <v>155</v>
      </c>
      <c r="C133" s="32">
        <v>715667</v>
      </c>
      <c r="D133" s="32">
        <v>762745</v>
      </c>
      <c r="E133" s="33">
        <v>-6.1721807419255502E-2</v>
      </c>
      <c r="F133" s="32">
        <v>877658</v>
      </c>
      <c r="G133" s="33">
        <v>-0.18457189474715699</v>
      </c>
      <c r="H133" s="33">
        <v>1.2948259464985901E-3</v>
      </c>
      <c r="I133" s="34">
        <v>14725.136767</v>
      </c>
      <c r="J133" s="34">
        <v>15443.768550000001</v>
      </c>
      <c r="K133" s="33">
        <v>-4.6532151830260403E-2</v>
      </c>
      <c r="L133" s="34">
        <v>18062.377742000001</v>
      </c>
      <c r="M133" s="33">
        <v>-0.184761996602474</v>
      </c>
      <c r="N133" s="33">
        <v>3.01292475578488E-2</v>
      </c>
      <c r="O133" s="32">
        <v>715667</v>
      </c>
      <c r="P133" s="32">
        <v>762745</v>
      </c>
      <c r="Q133" s="33">
        <v>-6.1721807419255502E-2</v>
      </c>
      <c r="R133" s="33">
        <v>1.2948259464985901E-3</v>
      </c>
      <c r="S133" s="34">
        <v>14725.136767</v>
      </c>
      <c r="T133" s="34">
        <v>15443.768550000001</v>
      </c>
      <c r="U133" s="33">
        <v>-4.6532151830260403E-2</v>
      </c>
      <c r="V133" s="33">
        <v>3.01292475578488E-2</v>
      </c>
      <c r="W133" s="32">
        <v>78022</v>
      </c>
      <c r="X133" s="33">
        <v>2.05276777671847E-3</v>
      </c>
      <c r="Y133" s="32">
        <v>63767</v>
      </c>
      <c r="Z133" s="33">
        <v>0.2235</v>
      </c>
    </row>
    <row r="134" spans="1:26" ht="13.75" customHeight="1" x14ac:dyDescent="0.25">
      <c r="A134" s="39"/>
      <c r="B134" s="31" t="s">
        <v>156</v>
      </c>
      <c r="C134" s="32">
        <v>5094495</v>
      </c>
      <c r="D134" s="32">
        <v>3168670</v>
      </c>
      <c r="E134" s="33">
        <v>0.60777076817718501</v>
      </c>
      <c r="F134" s="32">
        <v>5547323</v>
      </c>
      <c r="G134" s="33">
        <v>-8.16300042380802E-2</v>
      </c>
      <c r="H134" s="33">
        <v>9.2172537092073698E-3</v>
      </c>
      <c r="I134" s="34">
        <v>58023.842397</v>
      </c>
      <c r="J134" s="34">
        <v>33027.514194000003</v>
      </c>
      <c r="K134" s="33">
        <v>0.75683347091077802</v>
      </c>
      <c r="L134" s="34">
        <v>68548.524845000007</v>
      </c>
      <c r="M134" s="33">
        <v>-0.15353623541568701</v>
      </c>
      <c r="N134" s="33">
        <v>0.11872315615802501</v>
      </c>
      <c r="O134" s="32">
        <v>5094495</v>
      </c>
      <c r="P134" s="32">
        <v>3168670</v>
      </c>
      <c r="Q134" s="33">
        <v>0.60777076817718501</v>
      </c>
      <c r="R134" s="33">
        <v>9.2172537092073698E-3</v>
      </c>
      <c r="S134" s="34">
        <v>58023.842397</v>
      </c>
      <c r="T134" s="34">
        <v>33027.514194000003</v>
      </c>
      <c r="U134" s="33">
        <v>0.75683347091077802</v>
      </c>
      <c r="V134" s="33">
        <v>0.11872315615802501</v>
      </c>
      <c r="W134" s="32">
        <v>341470</v>
      </c>
      <c r="X134" s="33">
        <v>8.9841148998494897E-3</v>
      </c>
      <c r="Y134" s="32">
        <v>348251</v>
      </c>
      <c r="Z134" s="33">
        <v>-1.95E-2</v>
      </c>
    </row>
    <row r="135" spans="1:26" ht="13.75" customHeight="1" x14ac:dyDescent="0.25">
      <c r="A135" s="39"/>
      <c r="B135" s="31" t="s">
        <v>157</v>
      </c>
      <c r="C135" s="32">
        <v>1885837</v>
      </c>
      <c r="D135" s="32">
        <v>612597</v>
      </c>
      <c r="E135" s="33">
        <v>2.0784300282240999</v>
      </c>
      <c r="F135" s="32">
        <v>1937919</v>
      </c>
      <c r="G135" s="33">
        <v>-2.6875220274944399E-2</v>
      </c>
      <c r="H135" s="33">
        <v>3.41196489214544E-3</v>
      </c>
      <c r="I135" s="34">
        <v>22634.733933</v>
      </c>
      <c r="J135" s="34">
        <v>6308.1855729999997</v>
      </c>
      <c r="K135" s="33">
        <v>2.58815283270678</v>
      </c>
      <c r="L135" s="34">
        <v>22708.722659999999</v>
      </c>
      <c r="M135" s="33">
        <v>-3.2581633105382198E-3</v>
      </c>
      <c r="N135" s="33">
        <v>4.6313152323429099E-2</v>
      </c>
      <c r="O135" s="32">
        <v>1885837</v>
      </c>
      <c r="P135" s="32">
        <v>612597</v>
      </c>
      <c r="Q135" s="33">
        <v>2.0784300282240999</v>
      </c>
      <c r="R135" s="33">
        <v>3.41196489214544E-3</v>
      </c>
      <c r="S135" s="34">
        <v>22634.733933</v>
      </c>
      <c r="T135" s="34">
        <v>6308.1855729999997</v>
      </c>
      <c r="U135" s="33">
        <v>2.58815283270678</v>
      </c>
      <c r="V135" s="33">
        <v>4.6313152323429099E-2</v>
      </c>
      <c r="W135" s="32">
        <v>127486</v>
      </c>
      <c r="X135" s="33">
        <v>3.3541712950543598E-3</v>
      </c>
      <c r="Y135" s="32">
        <v>110384</v>
      </c>
      <c r="Z135" s="33">
        <v>0.15490000000000001</v>
      </c>
    </row>
    <row r="136" spans="1:26" ht="13.75" customHeight="1" x14ac:dyDescent="0.25">
      <c r="A136" s="39"/>
      <c r="B136" s="31" t="s">
        <v>158</v>
      </c>
      <c r="C136" s="32">
        <v>1908509</v>
      </c>
      <c r="D136" s="32">
        <v>3006391</v>
      </c>
      <c r="E136" s="33">
        <v>-0.36518270577579598</v>
      </c>
      <c r="F136" s="32">
        <v>2169761</v>
      </c>
      <c r="G136" s="33">
        <v>-0.12040588802176801</v>
      </c>
      <c r="H136" s="33">
        <v>3.4529843800623298E-3</v>
      </c>
      <c r="I136" s="34">
        <v>99.601343999999997</v>
      </c>
      <c r="J136" s="34">
        <v>141.41459699999999</v>
      </c>
      <c r="K136" s="33">
        <v>-0.29567847935810998</v>
      </c>
      <c r="L136" s="34">
        <v>118.03713</v>
      </c>
      <c r="M136" s="33">
        <v>-0.15618632882720901</v>
      </c>
      <c r="N136" s="33">
        <v>2.0379529222409E-4</v>
      </c>
      <c r="O136" s="32">
        <v>1908509</v>
      </c>
      <c r="P136" s="32">
        <v>3006391</v>
      </c>
      <c r="Q136" s="33">
        <v>-0.36518270577579598</v>
      </c>
      <c r="R136" s="33">
        <v>3.4529843800623298E-3</v>
      </c>
      <c r="S136" s="34">
        <v>99.601343999999997</v>
      </c>
      <c r="T136" s="34">
        <v>141.41459699999999</v>
      </c>
      <c r="U136" s="33">
        <v>-0.29567847935810998</v>
      </c>
      <c r="V136" s="33">
        <v>2.0379529222409E-4</v>
      </c>
      <c r="W136" s="32">
        <v>176295</v>
      </c>
      <c r="X136" s="33">
        <v>4.6383416881979897E-3</v>
      </c>
      <c r="Y136" s="32">
        <v>189371</v>
      </c>
      <c r="Z136" s="33">
        <v>-6.9000000000000006E-2</v>
      </c>
    </row>
    <row r="137" spans="1:26" ht="13.75" customHeight="1" x14ac:dyDescent="0.25">
      <c r="A137" s="39"/>
      <c r="B137" s="31" t="s">
        <v>159</v>
      </c>
      <c r="C137" s="32">
        <v>4137383</v>
      </c>
      <c r="D137" s="32">
        <v>3545763</v>
      </c>
      <c r="E137" s="33">
        <v>0.16685266330547199</v>
      </c>
      <c r="F137" s="32">
        <v>4186224</v>
      </c>
      <c r="G137" s="33">
        <v>-1.1667077538134601E-2</v>
      </c>
      <c r="H137" s="33">
        <v>7.4855915656334001E-3</v>
      </c>
      <c r="I137" s="34">
        <v>385.17566099999999</v>
      </c>
      <c r="J137" s="34">
        <v>318.044082</v>
      </c>
      <c r="K137" s="33">
        <v>0.21107633438059101</v>
      </c>
      <c r="L137" s="34">
        <v>409.86297000000002</v>
      </c>
      <c r="M137" s="33">
        <v>-6.0233079851053598E-2</v>
      </c>
      <c r="N137" s="33">
        <v>7.8811171856377703E-4</v>
      </c>
      <c r="O137" s="32">
        <v>4137383</v>
      </c>
      <c r="P137" s="32">
        <v>3545763</v>
      </c>
      <c r="Q137" s="33">
        <v>0.16685266330547199</v>
      </c>
      <c r="R137" s="33">
        <v>7.4855915656334001E-3</v>
      </c>
      <c r="S137" s="34">
        <v>385.17566099999999</v>
      </c>
      <c r="T137" s="34">
        <v>318.044082</v>
      </c>
      <c r="U137" s="33">
        <v>0.21107633438059101</v>
      </c>
      <c r="V137" s="33">
        <v>7.8811171856377703E-4</v>
      </c>
      <c r="W137" s="32">
        <v>221339</v>
      </c>
      <c r="X137" s="33">
        <v>5.8234544991296096E-3</v>
      </c>
      <c r="Y137" s="32">
        <v>210616</v>
      </c>
      <c r="Z137" s="33">
        <v>5.0900000000000001E-2</v>
      </c>
    </row>
    <row r="138" spans="1:26" ht="13.75" customHeight="1" x14ac:dyDescent="0.25">
      <c r="A138" s="39"/>
      <c r="B138" s="31" t="s">
        <v>160</v>
      </c>
      <c r="C138" s="32">
        <v>673828</v>
      </c>
      <c r="D138" s="32">
        <v>1471660</v>
      </c>
      <c r="E138" s="33">
        <v>-0.542130655178506</v>
      </c>
      <c r="F138" s="32">
        <v>884861</v>
      </c>
      <c r="G138" s="33">
        <v>-0.23849282542681799</v>
      </c>
      <c r="H138" s="33">
        <v>1.2191284184924699E-3</v>
      </c>
      <c r="I138" s="34">
        <v>21.854201</v>
      </c>
      <c r="J138" s="34">
        <v>45.304670000000002</v>
      </c>
      <c r="K138" s="33">
        <v>-0.51761703594795005</v>
      </c>
      <c r="L138" s="34">
        <v>29.458794000000001</v>
      </c>
      <c r="M138" s="33">
        <v>-0.25814339174916701</v>
      </c>
      <c r="N138" s="33">
        <v>4.4716096191623701E-5</v>
      </c>
      <c r="O138" s="32">
        <v>673828</v>
      </c>
      <c r="P138" s="32">
        <v>1471660</v>
      </c>
      <c r="Q138" s="33">
        <v>-0.542130655178506</v>
      </c>
      <c r="R138" s="33">
        <v>1.2191284184924699E-3</v>
      </c>
      <c r="S138" s="34">
        <v>21.854201</v>
      </c>
      <c r="T138" s="34">
        <v>45.304670000000002</v>
      </c>
      <c r="U138" s="33">
        <v>-0.51761703594795005</v>
      </c>
      <c r="V138" s="33">
        <v>4.4716096191623701E-5</v>
      </c>
      <c r="W138" s="32">
        <v>67702</v>
      </c>
      <c r="X138" s="33">
        <v>1.78124739200987E-3</v>
      </c>
      <c r="Y138" s="32">
        <v>76128</v>
      </c>
      <c r="Z138" s="33">
        <v>-0.11070000000000001</v>
      </c>
    </row>
    <row r="139" spans="1:26" ht="13.75" customHeight="1" x14ac:dyDescent="0.25">
      <c r="A139" s="7"/>
      <c r="B139" s="8" t="s">
        <v>55</v>
      </c>
      <c r="C139" s="9">
        <v>22888194</v>
      </c>
      <c r="D139" s="9">
        <v>22563536</v>
      </c>
      <c r="E139" s="11">
        <v>1.4388613557733101E-2</v>
      </c>
      <c r="F139" s="9">
        <v>25620419</v>
      </c>
      <c r="G139" s="11">
        <v>-0.106642479188182</v>
      </c>
      <c r="H139" s="11">
        <v>4.1410638550741098E-2</v>
      </c>
      <c r="I139" s="14">
        <v>185549.043913</v>
      </c>
      <c r="J139" s="14">
        <v>149753.87337300001</v>
      </c>
      <c r="K139" s="11">
        <v>0.23902667579651199</v>
      </c>
      <c r="L139" s="14">
        <v>219361.389322</v>
      </c>
      <c r="M139" s="11">
        <v>-0.15413991274173999</v>
      </c>
      <c r="N139" s="11">
        <v>0.37965372862990998</v>
      </c>
      <c r="O139" s="9">
        <v>22888194</v>
      </c>
      <c r="P139" s="9">
        <v>22563536</v>
      </c>
      <c r="Q139" s="11">
        <v>1.4388613557733101E-2</v>
      </c>
      <c r="R139" s="11">
        <v>4.1410638550741098E-2</v>
      </c>
      <c r="S139" s="14">
        <v>185549.043913</v>
      </c>
      <c r="T139" s="14">
        <v>149753.87337300001</v>
      </c>
      <c r="U139" s="11">
        <v>0.23902667579651199</v>
      </c>
      <c r="V139" s="11">
        <v>0.37965372862990998</v>
      </c>
      <c r="W139" s="9">
        <v>1957991</v>
      </c>
      <c r="X139" s="11">
        <v>5.1514967982168897E-2</v>
      </c>
      <c r="Y139" s="9">
        <v>1969785</v>
      </c>
      <c r="Z139" s="11">
        <v>-6.0000000000000001E-3</v>
      </c>
    </row>
    <row r="140" spans="1:26" ht="13.75" customHeight="1" x14ac:dyDescent="0.25">
      <c r="A140" s="39" t="s">
        <v>161</v>
      </c>
      <c r="B140" s="31" t="s">
        <v>162</v>
      </c>
      <c r="C140" s="32">
        <v>6495457</v>
      </c>
      <c r="D140" s="32">
        <v>2674203</v>
      </c>
      <c r="E140" s="33">
        <v>1.4289319098063999</v>
      </c>
      <c r="F140" s="32">
        <v>6530549</v>
      </c>
      <c r="G140" s="33">
        <v>-5.3735145391298703E-3</v>
      </c>
      <c r="H140" s="33">
        <v>1.17519548309002E-2</v>
      </c>
      <c r="I140" s="34">
        <v>3485.2167850000001</v>
      </c>
      <c r="J140" s="34">
        <v>1814.935039</v>
      </c>
      <c r="K140" s="33">
        <v>0.92029836336197401</v>
      </c>
      <c r="L140" s="34">
        <v>3818.43786</v>
      </c>
      <c r="M140" s="33">
        <v>-8.7266334353808206E-2</v>
      </c>
      <c r="N140" s="33">
        <v>7.1311364348996898E-3</v>
      </c>
      <c r="O140" s="32">
        <v>6495457</v>
      </c>
      <c r="P140" s="32">
        <v>2674203</v>
      </c>
      <c r="Q140" s="33">
        <v>1.4289319098063999</v>
      </c>
      <c r="R140" s="33">
        <v>1.17519548309002E-2</v>
      </c>
      <c r="S140" s="34">
        <v>3485.2167850000001</v>
      </c>
      <c r="T140" s="34">
        <v>1814.935039</v>
      </c>
      <c r="U140" s="33">
        <v>0.92029836336197401</v>
      </c>
      <c r="V140" s="33">
        <v>7.1311364348996898E-3</v>
      </c>
      <c r="W140" s="32">
        <v>257906</v>
      </c>
      <c r="X140" s="33">
        <v>6.7855364669241296E-3</v>
      </c>
      <c r="Y140" s="32">
        <v>334235</v>
      </c>
      <c r="Z140" s="33">
        <v>-0.22839999999999999</v>
      </c>
    </row>
    <row r="141" spans="1:26" ht="13.75" customHeight="1" x14ac:dyDescent="0.25">
      <c r="A141" s="39"/>
      <c r="B141" s="31" t="s">
        <v>163</v>
      </c>
      <c r="C141" s="32">
        <v>4311393</v>
      </c>
      <c r="D141" s="32">
        <v>3150550</v>
      </c>
      <c r="E141" s="33">
        <v>0.36845725349542102</v>
      </c>
      <c r="F141" s="32">
        <v>4809821</v>
      </c>
      <c r="G141" s="33">
        <v>-0.10362714121793699</v>
      </c>
      <c r="H141" s="33">
        <v>7.8004204776137096E-3</v>
      </c>
      <c r="I141" s="34">
        <v>3393.686745</v>
      </c>
      <c r="J141" s="34">
        <v>3201.9805710000001</v>
      </c>
      <c r="K141" s="33">
        <v>5.9871123434121501E-2</v>
      </c>
      <c r="L141" s="34">
        <v>3718.5297770000002</v>
      </c>
      <c r="M141" s="33">
        <v>-8.7357921404645503E-2</v>
      </c>
      <c r="N141" s="33">
        <v>6.9438559173889804E-3</v>
      </c>
      <c r="O141" s="32">
        <v>4311393</v>
      </c>
      <c r="P141" s="32">
        <v>3150550</v>
      </c>
      <c r="Q141" s="33">
        <v>0.36845725349542102</v>
      </c>
      <c r="R141" s="33">
        <v>7.8004204776137096E-3</v>
      </c>
      <c r="S141" s="34">
        <v>3393.686745</v>
      </c>
      <c r="T141" s="34">
        <v>3201.9805710000001</v>
      </c>
      <c r="U141" s="33">
        <v>5.9871123434121501E-2</v>
      </c>
      <c r="V141" s="33">
        <v>6.9438559173889804E-3</v>
      </c>
      <c r="W141" s="32">
        <v>378934</v>
      </c>
      <c r="X141" s="33">
        <v>9.9697970406172395E-3</v>
      </c>
      <c r="Y141" s="32">
        <v>376499</v>
      </c>
      <c r="Z141" s="33">
        <v>6.4999999999999997E-3</v>
      </c>
    </row>
    <row r="142" spans="1:26" ht="13.75" customHeight="1" x14ac:dyDescent="0.25">
      <c r="A142" s="39"/>
      <c r="B142" s="31" t="s">
        <v>164</v>
      </c>
      <c r="C142" s="32">
        <v>680256</v>
      </c>
      <c r="D142" s="32"/>
      <c r="E142" s="33"/>
      <c r="F142" s="32">
        <v>728629</v>
      </c>
      <c r="G142" s="33">
        <v>-6.6389067687396497E-2</v>
      </c>
      <c r="H142" s="33">
        <v>1.2307583262346101E-3</v>
      </c>
      <c r="I142" s="34">
        <v>888.85208299999999</v>
      </c>
      <c r="J142" s="34"/>
      <c r="K142" s="33"/>
      <c r="L142" s="34">
        <v>918.97461599999997</v>
      </c>
      <c r="M142" s="33">
        <v>-3.2778416808848999E-2</v>
      </c>
      <c r="N142" s="33">
        <v>1.81868901286087E-3</v>
      </c>
      <c r="O142" s="32">
        <v>680256</v>
      </c>
      <c r="P142" s="32"/>
      <c r="Q142" s="33"/>
      <c r="R142" s="33">
        <v>1.2307583262346101E-3</v>
      </c>
      <c r="S142" s="34">
        <v>888.85208299999999</v>
      </c>
      <c r="T142" s="34"/>
      <c r="U142" s="33"/>
      <c r="V142" s="33">
        <v>1.81868901286087E-3</v>
      </c>
      <c r="W142" s="32">
        <v>33263</v>
      </c>
      <c r="X142" s="33">
        <v>8.7515334850409596E-4</v>
      </c>
      <c r="Y142" s="32">
        <v>39882</v>
      </c>
      <c r="Z142" s="33">
        <v>-0.16600000000000001</v>
      </c>
    </row>
    <row r="143" spans="1:26" ht="13.75" customHeight="1" x14ac:dyDescent="0.25">
      <c r="A143" s="39"/>
      <c r="B143" s="31" t="s">
        <v>165</v>
      </c>
      <c r="C143" s="32">
        <v>2217782</v>
      </c>
      <c r="D143" s="32">
        <v>402767</v>
      </c>
      <c r="E143" s="33">
        <v>4.50636472203532</v>
      </c>
      <c r="F143" s="32">
        <v>2695713</v>
      </c>
      <c r="G143" s="33">
        <v>-0.17729298334058599</v>
      </c>
      <c r="H143" s="33">
        <v>4.0125389004628201E-3</v>
      </c>
      <c r="I143" s="34">
        <v>9.7503460000000004</v>
      </c>
      <c r="J143" s="34">
        <v>1.592749</v>
      </c>
      <c r="K143" s="33">
        <v>5.1217090702929298</v>
      </c>
      <c r="L143" s="34">
        <v>10.970753</v>
      </c>
      <c r="M143" s="33">
        <v>-0.111241862796473</v>
      </c>
      <c r="N143" s="33">
        <v>1.9950279108241599E-5</v>
      </c>
      <c r="O143" s="32">
        <v>2217782</v>
      </c>
      <c r="P143" s="32">
        <v>402767</v>
      </c>
      <c r="Q143" s="33">
        <v>4.50636472203532</v>
      </c>
      <c r="R143" s="33">
        <v>4.0125389004628201E-3</v>
      </c>
      <c r="S143" s="34">
        <v>9.7503460000000004</v>
      </c>
      <c r="T143" s="34">
        <v>1.592749</v>
      </c>
      <c r="U143" s="33">
        <v>5.1217090702929298</v>
      </c>
      <c r="V143" s="33">
        <v>1.9950279108241599E-5</v>
      </c>
      <c r="W143" s="32">
        <v>117799</v>
      </c>
      <c r="X143" s="33">
        <v>3.0993052130124802E-3</v>
      </c>
      <c r="Y143" s="32">
        <v>164768</v>
      </c>
      <c r="Z143" s="33">
        <v>-0.28510000000000002</v>
      </c>
    </row>
    <row r="144" spans="1:26" ht="13.75" customHeight="1" x14ac:dyDescent="0.25">
      <c r="A144" s="39"/>
      <c r="B144" s="31" t="s">
        <v>166</v>
      </c>
      <c r="C144" s="32">
        <v>1497846</v>
      </c>
      <c r="D144" s="32">
        <v>772285</v>
      </c>
      <c r="E144" s="33">
        <v>0.93949901914448697</v>
      </c>
      <c r="F144" s="32">
        <v>1584749</v>
      </c>
      <c r="G144" s="33">
        <v>-5.4837075145654002E-2</v>
      </c>
      <c r="H144" s="33">
        <v>2.7099892333433298E-3</v>
      </c>
      <c r="I144" s="34">
        <v>11.264200000000001</v>
      </c>
      <c r="J144" s="34">
        <v>10.053502</v>
      </c>
      <c r="K144" s="33">
        <v>0.120425499492615</v>
      </c>
      <c r="L144" s="34">
        <v>8.7982940000000003</v>
      </c>
      <c r="M144" s="33">
        <v>0.280270925249827</v>
      </c>
      <c r="N144" s="33">
        <v>2.3047790707227699E-5</v>
      </c>
      <c r="O144" s="32">
        <v>1497846</v>
      </c>
      <c r="P144" s="32">
        <v>772285</v>
      </c>
      <c r="Q144" s="33">
        <v>0.93949901914448697</v>
      </c>
      <c r="R144" s="33">
        <v>2.7099892333433298E-3</v>
      </c>
      <c r="S144" s="34">
        <v>11.264200000000001</v>
      </c>
      <c r="T144" s="34">
        <v>10.053502</v>
      </c>
      <c r="U144" s="33">
        <v>0.120425499492615</v>
      </c>
      <c r="V144" s="33">
        <v>2.3047790707227699E-5</v>
      </c>
      <c r="W144" s="32">
        <v>127153</v>
      </c>
      <c r="X144" s="33">
        <v>3.3454100268268498E-3</v>
      </c>
      <c r="Y144" s="32">
        <v>125026</v>
      </c>
      <c r="Z144" s="33">
        <v>1.7000000000000001E-2</v>
      </c>
    </row>
    <row r="145" spans="1:26" ht="13.75" customHeight="1" x14ac:dyDescent="0.25">
      <c r="A145" s="39"/>
      <c r="B145" s="31" t="s">
        <v>167</v>
      </c>
      <c r="C145" s="32">
        <v>94987</v>
      </c>
      <c r="D145" s="32"/>
      <c r="E145" s="33"/>
      <c r="F145" s="32">
        <v>32745</v>
      </c>
      <c r="G145" s="33">
        <v>1.90080928386013</v>
      </c>
      <c r="H145" s="33">
        <v>1.7185595001594501E-4</v>
      </c>
      <c r="I145" s="34">
        <v>3.9323649999999999</v>
      </c>
      <c r="J145" s="34"/>
      <c r="K145" s="33"/>
      <c r="L145" s="34">
        <v>0.96351100000000001</v>
      </c>
      <c r="M145" s="33">
        <v>3.0812870844235301</v>
      </c>
      <c r="N145" s="33">
        <v>8.0460508073744808E-6</v>
      </c>
      <c r="O145" s="32">
        <v>94987</v>
      </c>
      <c r="P145" s="32"/>
      <c r="Q145" s="33"/>
      <c r="R145" s="33">
        <v>1.7185595001594501E-4</v>
      </c>
      <c r="S145" s="34">
        <v>3.9323649999999999</v>
      </c>
      <c r="T145" s="34"/>
      <c r="U145" s="33"/>
      <c r="V145" s="33">
        <v>8.0460508073744808E-6</v>
      </c>
      <c r="W145" s="32">
        <v>19268</v>
      </c>
      <c r="X145" s="33">
        <v>5.0694329191524896E-4</v>
      </c>
      <c r="Y145" s="32">
        <v>9805</v>
      </c>
      <c r="Z145" s="33">
        <v>0.96509999999999996</v>
      </c>
    </row>
    <row r="146" spans="1:26" ht="13.75" customHeight="1" x14ac:dyDescent="0.25">
      <c r="A146" s="7"/>
      <c r="B146" s="8" t="s">
        <v>55</v>
      </c>
      <c r="C146" s="9">
        <v>15297721</v>
      </c>
      <c r="D146" s="9">
        <v>6999805</v>
      </c>
      <c r="E146" s="11">
        <v>1.1854495946672801</v>
      </c>
      <c r="F146" s="9">
        <v>16382206</v>
      </c>
      <c r="G146" s="11">
        <v>-6.6198960017960995E-2</v>
      </c>
      <c r="H146" s="11">
        <v>2.7677517718570601E-2</v>
      </c>
      <c r="I146" s="14">
        <v>7792.7025229999999</v>
      </c>
      <c r="J146" s="14">
        <v>5028.5618610000001</v>
      </c>
      <c r="K146" s="11">
        <v>0.54968810932561796</v>
      </c>
      <c r="L146" s="14">
        <v>8476.6748129999996</v>
      </c>
      <c r="M146" s="11">
        <v>-8.0688749431681195E-2</v>
      </c>
      <c r="N146" s="11">
        <v>1.5944725483726298E-2</v>
      </c>
      <c r="O146" s="9">
        <v>15297721</v>
      </c>
      <c r="P146" s="9">
        <v>6999805</v>
      </c>
      <c r="Q146" s="11">
        <v>1.1854495946672801</v>
      </c>
      <c r="R146" s="11">
        <v>2.7677517718570601E-2</v>
      </c>
      <c r="S146" s="14">
        <v>7792.7025229999999</v>
      </c>
      <c r="T146" s="14">
        <v>5028.5618610000001</v>
      </c>
      <c r="U146" s="11">
        <v>0.54968810932561796</v>
      </c>
      <c r="V146" s="11">
        <v>1.5944725483726298E-2</v>
      </c>
      <c r="W146" s="9">
        <v>934323</v>
      </c>
      <c r="X146" s="11">
        <v>2.45821453878E-2</v>
      </c>
      <c r="Y146" s="9">
        <v>1050215</v>
      </c>
      <c r="Z146" s="11">
        <v>-0.1104</v>
      </c>
    </row>
    <row r="147" spans="1:26" ht="14.95" customHeight="1" x14ac:dyDescent="0.25">
      <c r="A147" s="35" t="s">
        <v>168</v>
      </c>
      <c r="B147" s="36"/>
      <c r="C147" s="10">
        <f>SUM(C34,C41,C87,C127,C139,C146)</f>
        <v>552712897</v>
      </c>
      <c r="D147" s="10">
        <f>SUM(D34,D41,D87,D127,D139,D146)</f>
        <v>552239777</v>
      </c>
      <c r="E147" s="11">
        <f>IFERROR((C147-D147)/ABS(D147),"-")</f>
        <v>8.5672930437968072E-4</v>
      </c>
      <c r="F147" s="12">
        <f>SUM(F34,F41,F87,F127,F139,F146)</f>
        <v>654976559</v>
      </c>
      <c r="G147" s="11">
        <f>IFERROR((C147-F147)/ABS(F147),"-")</f>
        <v>-0.15613331591001259</v>
      </c>
      <c r="H147" s="13">
        <f>IFERROR(C147/C147,"-")</f>
        <v>1</v>
      </c>
      <c r="I147" s="15">
        <f>SUM(I34,I41,I87,I127,I139,I146)</f>
        <v>488732.31031599996</v>
      </c>
      <c r="J147" s="15">
        <f>SUM(J34,J41,J87,J127,J139,J146)</f>
        <v>440241.55981200002</v>
      </c>
      <c r="K147" s="16">
        <f>IFERROR((I147-J147)/ABS(J147),"-")</f>
        <v>0.11014578115866058</v>
      </c>
      <c r="L147" s="15">
        <f>SUM(L34,L41,L87,L127,L139,L146)</f>
        <v>572715.60642199998</v>
      </c>
      <c r="M147" s="16">
        <f>IFERROR((I147-L147)/ABS(L147),"-")</f>
        <v>-0.14664048816598468</v>
      </c>
      <c r="N147" s="17">
        <f>IFERROR(I147/I147,"-")</f>
        <v>1</v>
      </c>
      <c r="O147" s="10">
        <f>SUM(O34,O41,O87,O127,O139,O146)</f>
        <v>552712897</v>
      </c>
      <c r="P147" s="10">
        <f>SUM(P34,P41,P87,P127,P139,P146)</f>
        <v>552239777</v>
      </c>
      <c r="Q147" s="11">
        <f>IFERROR((O147-P147)/ABS(P147),"-")</f>
        <v>8.5672930437968072E-4</v>
      </c>
      <c r="R147" s="17">
        <f>IFERROR(O147/O147,"-")</f>
        <v>1</v>
      </c>
      <c r="S147" s="15">
        <f>SUM(S34,S41,S87,S127,S139,S146)</f>
        <v>488732.31031599996</v>
      </c>
      <c r="T147" s="15">
        <f>SUM(T34,T41,T87,T127,T139,T146)</f>
        <v>440241.55981200002</v>
      </c>
      <c r="U147" s="16">
        <f>IFERROR((S147-T147)/ABS(T147),"-")</f>
        <v>0.11014578115866058</v>
      </c>
      <c r="V147" s="17">
        <f>IFERROR(S147/S147,"-")</f>
        <v>1</v>
      </c>
      <c r="W147" s="10">
        <f>SUM(W34,W41,W87,W127,W139,W146)</f>
        <v>38008196</v>
      </c>
      <c r="X147" s="17">
        <f>IFERROR(W147/W147,"-")</f>
        <v>1</v>
      </c>
      <c r="Y147" s="10">
        <f>SUM(Y34,Y41,Y87,Y127,Y139,Y146)</f>
        <v>39787316</v>
      </c>
      <c r="Z147" s="19">
        <f>IFERROR((W147-Y147)/ABS(Y147),"-")</f>
        <v>-4.4715758157700305E-2</v>
      </c>
    </row>
    <row r="148" spans="1:26" ht="13.75" customHeight="1" x14ac:dyDescent="0.25">
      <c r="A148" s="37" t="s">
        <v>169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honeticPr fontId="8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179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7"/>
      <c r="B4" s="8" t="s">
        <v>55</v>
      </c>
      <c r="C4" s="9"/>
      <c r="D4" s="9"/>
      <c r="E4" s="11"/>
      <c r="F4" s="9"/>
      <c r="G4" s="11"/>
      <c r="H4" s="11"/>
      <c r="I4" s="14"/>
      <c r="J4" s="14"/>
      <c r="K4" s="11"/>
      <c r="L4" s="14"/>
      <c r="M4" s="11"/>
      <c r="N4" s="11"/>
      <c r="O4" s="9"/>
      <c r="P4" s="9"/>
      <c r="Q4" s="11"/>
      <c r="R4" s="11"/>
      <c r="S4" s="14"/>
      <c r="T4" s="14"/>
      <c r="U4" s="11"/>
      <c r="V4" s="11"/>
      <c r="W4" s="9"/>
      <c r="X4" s="11"/>
      <c r="Y4" s="9"/>
      <c r="Z4" s="11"/>
    </row>
    <row r="5" spans="1:26" ht="13.75" customHeight="1" x14ac:dyDescent="0.25">
      <c r="A5" s="7"/>
      <c r="B5" s="8" t="s">
        <v>55</v>
      </c>
      <c r="C5" s="9"/>
      <c r="D5" s="9"/>
      <c r="E5" s="11"/>
      <c r="F5" s="9"/>
      <c r="G5" s="11"/>
      <c r="H5" s="11"/>
      <c r="I5" s="14"/>
      <c r="J5" s="14"/>
      <c r="K5" s="11"/>
      <c r="L5" s="14"/>
      <c r="M5" s="11"/>
      <c r="N5" s="11"/>
      <c r="O5" s="9"/>
      <c r="P5" s="9"/>
      <c r="Q5" s="11"/>
      <c r="R5" s="11"/>
      <c r="S5" s="14"/>
      <c r="T5" s="14"/>
      <c r="U5" s="11"/>
      <c r="V5" s="11"/>
      <c r="W5" s="9"/>
      <c r="X5" s="11"/>
      <c r="Y5" s="9"/>
      <c r="Z5" s="11"/>
    </row>
    <row r="6" spans="1:26" ht="13.75" customHeight="1" x14ac:dyDescent="0.25">
      <c r="A6" s="7"/>
      <c r="B6" s="8" t="s">
        <v>55</v>
      </c>
      <c r="C6" s="9"/>
      <c r="D6" s="9"/>
      <c r="E6" s="11"/>
      <c r="F6" s="9"/>
      <c r="G6" s="11"/>
      <c r="H6" s="11"/>
      <c r="I6" s="14"/>
      <c r="J6" s="14"/>
      <c r="K6" s="11"/>
      <c r="L6" s="14"/>
      <c r="M6" s="11"/>
      <c r="N6" s="11"/>
      <c r="O6" s="9"/>
      <c r="P6" s="9"/>
      <c r="Q6" s="11"/>
      <c r="R6" s="11"/>
      <c r="S6" s="14"/>
      <c r="T6" s="14"/>
      <c r="U6" s="11"/>
      <c r="V6" s="11"/>
      <c r="W6" s="9"/>
      <c r="X6" s="11"/>
      <c r="Y6" s="9"/>
      <c r="Z6" s="11"/>
    </row>
    <row r="7" spans="1:26" ht="13.75" customHeight="1" x14ac:dyDescent="0.25">
      <c r="A7" s="7"/>
      <c r="B7" s="8" t="s">
        <v>55</v>
      </c>
      <c r="C7" s="9"/>
      <c r="D7" s="9"/>
      <c r="E7" s="11"/>
      <c r="F7" s="9"/>
      <c r="G7" s="11"/>
      <c r="H7" s="11"/>
      <c r="I7" s="14"/>
      <c r="J7" s="14"/>
      <c r="K7" s="11"/>
      <c r="L7" s="14"/>
      <c r="M7" s="11"/>
      <c r="N7" s="11"/>
      <c r="O7" s="9"/>
      <c r="P7" s="9"/>
      <c r="Q7" s="11"/>
      <c r="R7" s="11"/>
      <c r="S7" s="14"/>
      <c r="T7" s="14"/>
      <c r="U7" s="11"/>
      <c r="V7" s="11"/>
      <c r="W7" s="9"/>
      <c r="X7" s="11"/>
      <c r="Y7" s="9"/>
      <c r="Z7" s="11"/>
    </row>
    <row r="8" spans="1:26" ht="13.75" customHeight="1" x14ac:dyDescent="0.25">
      <c r="A8" s="7"/>
      <c r="B8" s="8" t="s">
        <v>55</v>
      </c>
      <c r="C8" s="9"/>
      <c r="D8" s="9"/>
      <c r="E8" s="11"/>
      <c r="F8" s="9"/>
      <c r="G8" s="11"/>
      <c r="H8" s="11"/>
      <c r="I8" s="14"/>
      <c r="J8" s="14"/>
      <c r="K8" s="11"/>
      <c r="L8" s="14"/>
      <c r="M8" s="11"/>
      <c r="N8" s="11"/>
      <c r="O8" s="9"/>
      <c r="P8" s="9"/>
      <c r="Q8" s="11"/>
      <c r="R8" s="11"/>
      <c r="S8" s="14"/>
      <c r="T8" s="14"/>
      <c r="U8" s="11"/>
      <c r="V8" s="11"/>
      <c r="W8" s="9"/>
      <c r="X8" s="11"/>
      <c r="Y8" s="9"/>
      <c r="Z8" s="11"/>
    </row>
    <row r="9" spans="1:26" ht="13.75" customHeight="1" x14ac:dyDescent="0.25">
      <c r="A9" s="7"/>
      <c r="B9" s="8" t="s">
        <v>55</v>
      </c>
      <c r="C9" s="9"/>
      <c r="D9" s="9"/>
      <c r="E9" s="11"/>
      <c r="F9" s="9"/>
      <c r="G9" s="11"/>
      <c r="H9" s="11"/>
      <c r="I9" s="14"/>
      <c r="J9" s="14"/>
      <c r="K9" s="11"/>
      <c r="L9" s="14"/>
      <c r="M9" s="11"/>
      <c r="N9" s="11"/>
      <c r="O9" s="9"/>
      <c r="P9" s="9"/>
      <c r="Q9" s="11"/>
      <c r="R9" s="11"/>
      <c r="S9" s="14"/>
      <c r="T9" s="14"/>
      <c r="U9" s="11"/>
      <c r="V9" s="11"/>
      <c r="W9" s="9"/>
      <c r="X9" s="11"/>
      <c r="Y9" s="9"/>
      <c r="Z9" s="11"/>
    </row>
    <row r="10" spans="1:26" ht="14.95" customHeight="1" x14ac:dyDescent="0.25">
      <c r="A10" s="35" t="s">
        <v>168</v>
      </c>
      <c r="B10" s="36"/>
      <c r="C10" s="10">
        <f>SUM(C4,C5,C6,C7,C8,C9)</f>
        <v>0</v>
      </c>
      <c r="D10" s="10">
        <f>SUM(D4,D5,D6,D7,D8,D9)</f>
        <v>0</v>
      </c>
      <c r="E10" s="11" t="str">
        <f>IFERROR((C10-D10)/ABS(D10),"-")</f>
        <v>-</v>
      </c>
      <c r="F10" s="12">
        <f>SUM(F4,F5,F6,F7,F8,F9)</f>
        <v>0</v>
      </c>
      <c r="G10" s="11" t="str">
        <f>IFERROR((C10-F10)/ABS(F10),"-")</f>
        <v>-</v>
      </c>
      <c r="H10" s="13" t="str">
        <f>IFERROR(C10/C10,"-")</f>
        <v>-</v>
      </c>
      <c r="I10" s="15">
        <f>SUM(I4,I5,I6,I7,I8,I9)</f>
        <v>0</v>
      </c>
      <c r="J10" s="15">
        <f>SUM(J4,J5,J6,J7,J8,J9)</f>
        <v>0</v>
      </c>
      <c r="K10" s="16" t="str">
        <f>IFERROR((I10-J10)/ABS(J10),"-")</f>
        <v>-</v>
      </c>
      <c r="L10" s="15">
        <f>SUM(L4,L5,L6,L7,L8,L9)</f>
        <v>0</v>
      </c>
      <c r="M10" s="16" t="str">
        <f>IFERROR((I10-L10)/ABS(L10),"-")</f>
        <v>-</v>
      </c>
      <c r="N10" s="17" t="str">
        <f>IFERROR(I10/I10,"-")</f>
        <v>-</v>
      </c>
      <c r="O10" s="10">
        <f>SUM(O4,O5,O6,O7,O8,O9)</f>
        <v>0</v>
      </c>
      <c r="P10" s="10">
        <f>SUM(P4,P5,P6,P7,P8,P9)</f>
        <v>0</v>
      </c>
      <c r="Q10" s="11" t="str">
        <f>IFERROR((O10-P10)/ABS(P10),"-")</f>
        <v>-</v>
      </c>
      <c r="R10" s="17" t="str">
        <f>IFERROR(O10/O10,"-")</f>
        <v>-</v>
      </c>
      <c r="S10" s="15">
        <f>SUM(S4,S5,S6,S7,S8,S9)</f>
        <v>0</v>
      </c>
      <c r="T10" s="15">
        <f>SUM(T4,T5,T6,T7,T8,T9)</f>
        <v>0</v>
      </c>
      <c r="U10" s="16" t="str">
        <f>IFERROR((S10-T10)/ABS(T10),"-")</f>
        <v>-</v>
      </c>
      <c r="V10" s="17" t="str">
        <f>IFERROR(S10/S10,"-")</f>
        <v>-</v>
      </c>
      <c r="W10" s="10">
        <f>SUM(W4,W5,W6,W7,W8,W9)</f>
        <v>0</v>
      </c>
      <c r="X10" s="17" t="str">
        <f>IFERROR(W10/W10,"-")</f>
        <v>-</v>
      </c>
      <c r="Y10" s="10">
        <f>SUM(Y4,Y5,Y6,Y7,Y8,Y9)</f>
        <v>0</v>
      </c>
      <c r="Z10" s="19" t="str">
        <f>IFERROR((W10-Y10)/ABS(Y10),"-")</f>
        <v>-</v>
      </c>
    </row>
    <row r="11" spans="1:26" ht="13.75" customHeight="1" x14ac:dyDescent="0.25">
      <c r="A11" s="37" t="s">
        <v>172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 t="s">
        <v>0</v>
      </c>
      <c r="N2" s="21" t="s">
        <v>180</v>
      </c>
      <c r="O2" s="21" t="s">
        <v>2</v>
      </c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32.950000000000003" customHeight="1" x14ac:dyDescent="0.2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  <c r="K3" s="23" t="s">
        <v>7</v>
      </c>
      <c r="L3" s="23" t="s">
        <v>13</v>
      </c>
      <c r="M3" s="23" t="s">
        <v>9</v>
      </c>
      <c r="N3" s="23" t="s">
        <v>14</v>
      </c>
      <c r="O3" s="23" t="s">
        <v>15</v>
      </c>
      <c r="P3" s="23" t="s">
        <v>16</v>
      </c>
      <c r="Q3" s="23" t="s">
        <v>7</v>
      </c>
      <c r="R3" s="23" t="s">
        <v>17</v>
      </c>
      <c r="S3" s="23" t="s">
        <v>18</v>
      </c>
      <c r="T3" s="23" t="s">
        <v>19</v>
      </c>
      <c r="U3" s="23" t="s">
        <v>7</v>
      </c>
      <c r="V3" s="23" t="s">
        <v>20</v>
      </c>
      <c r="W3" s="23" t="s">
        <v>21</v>
      </c>
      <c r="X3" s="23" t="s">
        <v>22</v>
      </c>
      <c r="Y3" s="23" t="s">
        <v>23</v>
      </c>
      <c r="Z3" s="25" t="s">
        <v>9</v>
      </c>
    </row>
    <row r="4" spans="1:26" ht="13.75" customHeight="1" x14ac:dyDescent="0.25">
      <c r="A4" s="7"/>
      <c r="B4" s="8" t="s">
        <v>55</v>
      </c>
      <c r="C4" s="24"/>
      <c r="D4" s="24"/>
      <c r="E4" s="11"/>
      <c r="F4" s="24"/>
      <c r="G4" s="11"/>
      <c r="H4" s="11"/>
      <c r="I4" s="14"/>
      <c r="J4" s="14"/>
      <c r="K4" s="11"/>
      <c r="L4" s="14"/>
      <c r="M4" s="11"/>
      <c r="N4" s="11"/>
      <c r="O4" s="24"/>
      <c r="P4" s="24"/>
      <c r="Q4" s="11"/>
      <c r="R4" s="11"/>
      <c r="S4" s="14"/>
      <c r="T4" s="14"/>
      <c r="U4" s="11"/>
      <c r="V4" s="11"/>
      <c r="W4" s="24"/>
      <c r="X4" s="11"/>
      <c r="Y4" s="24"/>
      <c r="Z4" s="11"/>
    </row>
    <row r="5" spans="1:26" ht="13.75" customHeight="1" x14ac:dyDescent="0.25">
      <c r="A5" s="7"/>
      <c r="B5" s="8" t="s">
        <v>55</v>
      </c>
      <c r="C5" s="24"/>
      <c r="D5" s="24"/>
      <c r="E5" s="11"/>
      <c r="F5" s="24"/>
      <c r="G5" s="11"/>
      <c r="H5" s="11"/>
      <c r="I5" s="14"/>
      <c r="J5" s="14"/>
      <c r="K5" s="11"/>
      <c r="L5" s="14"/>
      <c r="M5" s="11"/>
      <c r="N5" s="11"/>
      <c r="O5" s="24"/>
      <c r="P5" s="24"/>
      <c r="Q5" s="11"/>
      <c r="R5" s="11"/>
      <c r="S5" s="14"/>
      <c r="T5" s="14"/>
      <c r="U5" s="11"/>
      <c r="V5" s="11"/>
      <c r="W5" s="24"/>
      <c r="X5" s="11"/>
      <c r="Y5" s="24"/>
      <c r="Z5" s="11"/>
    </row>
    <row r="6" spans="1:26" ht="13.75" customHeight="1" x14ac:dyDescent="0.25">
      <c r="A6" s="7"/>
      <c r="B6" s="8" t="s">
        <v>55</v>
      </c>
      <c r="C6" s="24"/>
      <c r="D6" s="24"/>
      <c r="E6" s="11"/>
      <c r="F6" s="24"/>
      <c r="G6" s="11"/>
      <c r="H6" s="11"/>
      <c r="I6" s="14"/>
      <c r="J6" s="14"/>
      <c r="K6" s="11"/>
      <c r="L6" s="14"/>
      <c r="M6" s="11"/>
      <c r="N6" s="11"/>
      <c r="O6" s="24"/>
      <c r="P6" s="24"/>
      <c r="Q6" s="11"/>
      <c r="R6" s="11"/>
      <c r="S6" s="14"/>
      <c r="T6" s="14"/>
      <c r="U6" s="11"/>
      <c r="V6" s="11"/>
      <c r="W6" s="24"/>
      <c r="X6" s="11"/>
      <c r="Y6" s="24"/>
      <c r="Z6" s="11"/>
    </row>
    <row r="7" spans="1:26" ht="13.75" customHeight="1" x14ac:dyDescent="0.25">
      <c r="A7" s="7"/>
      <c r="B7" s="8" t="s">
        <v>55</v>
      </c>
      <c r="C7" s="24"/>
      <c r="D7" s="24"/>
      <c r="E7" s="11"/>
      <c r="F7" s="24"/>
      <c r="G7" s="11"/>
      <c r="H7" s="11"/>
      <c r="I7" s="14"/>
      <c r="J7" s="14"/>
      <c r="K7" s="11"/>
      <c r="L7" s="14"/>
      <c r="M7" s="11"/>
      <c r="N7" s="11"/>
      <c r="O7" s="24"/>
      <c r="P7" s="24"/>
      <c r="Q7" s="11"/>
      <c r="R7" s="11"/>
      <c r="S7" s="14"/>
      <c r="T7" s="14"/>
      <c r="U7" s="11"/>
      <c r="V7" s="11"/>
      <c r="W7" s="24"/>
      <c r="X7" s="11"/>
      <c r="Y7" s="24"/>
      <c r="Z7" s="11"/>
    </row>
    <row r="8" spans="1:26" ht="13.75" customHeight="1" x14ac:dyDescent="0.25">
      <c r="A8" s="7"/>
      <c r="B8" s="8" t="s">
        <v>55</v>
      </c>
      <c r="C8" s="24"/>
      <c r="D8" s="24"/>
      <c r="E8" s="11"/>
      <c r="F8" s="24"/>
      <c r="G8" s="11"/>
      <c r="H8" s="11"/>
      <c r="I8" s="14"/>
      <c r="J8" s="14"/>
      <c r="K8" s="11"/>
      <c r="L8" s="14"/>
      <c r="M8" s="11"/>
      <c r="N8" s="11"/>
      <c r="O8" s="24"/>
      <c r="P8" s="24"/>
      <c r="Q8" s="11"/>
      <c r="R8" s="11"/>
      <c r="S8" s="14"/>
      <c r="T8" s="14"/>
      <c r="U8" s="11"/>
      <c r="V8" s="11"/>
      <c r="W8" s="24"/>
      <c r="X8" s="11"/>
      <c r="Y8" s="24"/>
      <c r="Z8" s="11"/>
    </row>
    <row r="9" spans="1:26" ht="13.75" customHeight="1" x14ac:dyDescent="0.25">
      <c r="A9" s="7"/>
      <c r="B9" s="8" t="s">
        <v>55</v>
      </c>
      <c r="C9" s="9"/>
      <c r="D9" s="9"/>
      <c r="E9" s="11"/>
      <c r="F9" s="9"/>
      <c r="G9" s="11"/>
      <c r="H9" s="11"/>
      <c r="I9" s="14"/>
      <c r="J9" s="14"/>
      <c r="K9" s="11"/>
      <c r="L9" s="14"/>
      <c r="M9" s="11"/>
      <c r="N9" s="11"/>
      <c r="O9" s="9"/>
      <c r="P9" s="9"/>
      <c r="Q9" s="11"/>
      <c r="R9" s="11"/>
      <c r="S9" s="14"/>
      <c r="T9" s="14"/>
      <c r="U9" s="11"/>
      <c r="V9" s="11"/>
      <c r="W9" s="9"/>
      <c r="X9" s="11"/>
      <c r="Y9" s="9"/>
      <c r="Z9" s="11"/>
    </row>
    <row r="10" spans="1:26" ht="14.95" customHeight="1" x14ac:dyDescent="0.25">
      <c r="A10" s="35" t="s">
        <v>168</v>
      </c>
      <c r="B10" s="36"/>
      <c r="C10" s="10">
        <f>SUM(C4,C5,C6,C7,C8,C9)</f>
        <v>0</v>
      </c>
      <c r="D10" s="10">
        <f>SUM(D4,D5,D6,D7,D8,D9)</f>
        <v>0</v>
      </c>
      <c r="E10" s="11" t="str">
        <f>IFERROR((C10-D10)/ABS(D10),"-")</f>
        <v>-</v>
      </c>
      <c r="F10" s="12">
        <f>SUM(F4,F5,F6,F7,F8,F9)</f>
        <v>0</v>
      </c>
      <c r="G10" s="11" t="str">
        <f>IFERROR((C10-F10)/ABS(F10),"-")</f>
        <v>-</v>
      </c>
      <c r="H10" s="13" t="str">
        <f>IFERROR(C10/C10,"-")</f>
        <v>-</v>
      </c>
      <c r="I10" s="15">
        <f>SUM(I4,I5,I6,I7,I8,I9)</f>
        <v>0</v>
      </c>
      <c r="J10" s="15">
        <f>SUM(J4,J5,J6,J7,J8,J9)</f>
        <v>0</v>
      </c>
      <c r="K10" s="16" t="str">
        <f>IFERROR((I10-J10)/ABS(J10),"-")</f>
        <v>-</v>
      </c>
      <c r="L10" s="15">
        <f>SUM(L4,L5,L6,L7,L8,L9)</f>
        <v>0</v>
      </c>
      <c r="M10" s="16" t="str">
        <f>IFERROR((I10-L10)/ABS(L10),"-")</f>
        <v>-</v>
      </c>
      <c r="N10" s="17" t="str">
        <f>IFERROR(I10/I10,"-")</f>
        <v>-</v>
      </c>
      <c r="O10" s="10">
        <f>SUM(O4,O5,O6,O7,O8,O9)</f>
        <v>0</v>
      </c>
      <c r="P10" s="10">
        <f>SUM(P4,P5,P6,P7,P8,P9)</f>
        <v>0</v>
      </c>
      <c r="Q10" s="11" t="str">
        <f>IFERROR((O10-P10)/ABS(P10),"-")</f>
        <v>-</v>
      </c>
      <c r="R10" s="17" t="str">
        <f>IFERROR(O10/O10,"-")</f>
        <v>-</v>
      </c>
      <c r="S10" s="15">
        <f>SUM(S4,S5,S6,S7,S8,S9)</f>
        <v>0</v>
      </c>
      <c r="T10" s="15">
        <f>SUM(T4,T5,T6,T7,T8,T9)</f>
        <v>0</v>
      </c>
      <c r="U10" s="16" t="str">
        <f>IFERROR((S10-T10)/ABS(T10),"-")</f>
        <v>-</v>
      </c>
      <c r="V10" s="17" t="str">
        <f>IFERROR(S10/S10,"-")</f>
        <v>-</v>
      </c>
      <c r="W10" s="10">
        <f>SUM(W4,W5,W6,W7,W8,W9)</f>
        <v>0</v>
      </c>
      <c r="X10" s="17" t="str">
        <f>IFERROR(W10/W10,"-")</f>
        <v>-</v>
      </c>
      <c r="Y10" s="10">
        <f>SUM(Y4,Y5,Y6,Y7,Y8,Y9)</f>
        <v>0</v>
      </c>
      <c r="Z10" s="19" t="str">
        <f>IFERROR((W10-Y10)/ABS(Y10),"-")</f>
        <v>-</v>
      </c>
    </row>
    <row r="11" spans="1:26" ht="13.75" customHeight="1" x14ac:dyDescent="0.25">
      <c r="A11" s="37" t="s">
        <v>172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8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2" customWidth="1"/>
    <col min="2" max="2" width="15.75" style="2" customWidth="1"/>
    <col min="3" max="3" width="13.875" style="2" customWidth="1"/>
    <col min="4" max="4" width="13.875" style="2" customWidth="1" collapsed="1"/>
    <col min="5" max="5" width="11.25" style="2" customWidth="1"/>
    <col min="6" max="6" width="13.875" style="2" customWidth="1"/>
    <col min="7" max="7" width="11.25" style="2" customWidth="1"/>
    <col min="8" max="8" width="12.75" style="2" customWidth="1"/>
    <col min="9" max="9" width="16.75" style="2" customWidth="1"/>
    <col min="10" max="10" width="15.75" style="2" customWidth="1"/>
    <col min="11" max="11" width="11.25" style="2" customWidth="1"/>
    <col min="12" max="12" width="12.75" style="2" customWidth="1"/>
    <col min="13" max="13" width="12.25" style="2" customWidth="1"/>
    <col min="14" max="14" width="12.25" style="2" customWidth="1" collapsed="1"/>
    <col min="15" max="15" width="16.125" style="2" customWidth="1"/>
    <col min="16" max="16" width="16.125" style="2" customWidth="1" collapsed="1"/>
    <col min="17" max="17" width="12.25" style="2" customWidth="1"/>
    <col min="18" max="18" width="13.75" style="2" customWidth="1"/>
    <col min="19" max="19" width="15.875" style="2" customWidth="1"/>
    <col min="20" max="20" width="15.875" style="2" customWidth="1" collapsed="1"/>
    <col min="21" max="21" width="12.25" style="2" customWidth="1"/>
    <col min="22" max="22" width="14.125" style="2" customWidth="1"/>
    <col min="23" max="23" width="13.75" style="2" customWidth="1"/>
    <col min="24" max="24" width="12.25" style="2" customWidth="1"/>
    <col min="25" max="25" width="12.75" style="2" customWidth="1"/>
    <col min="26" max="26" width="12.25" style="2" customWidth="1"/>
    <col min="27" max="16384" width="8.875" style="2"/>
  </cols>
  <sheetData>
    <row r="1" spans="1:26" ht="13.75" customHeight="1" x14ac:dyDescent="0.25">
      <c r="A1"/>
    </row>
    <row r="2" spans="1:26" ht="14.9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0</v>
      </c>
      <c r="N2" s="4" t="s">
        <v>181</v>
      </c>
      <c r="O2" s="4" t="s">
        <v>2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2.950000000000003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7</v>
      </c>
      <c r="L3" s="6" t="s">
        <v>13</v>
      </c>
      <c r="M3" s="6" t="s">
        <v>9</v>
      </c>
      <c r="N3" s="6" t="s">
        <v>14</v>
      </c>
      <c r="O3" s="6" t="s">
        <v>15</v>
      </c>
      <c r="P3" s="6" t="s">
        <v>16</v>
      </c>
      <c r="Q3" s="6" t="s">
        <v>7</v>
      </c>
      <c r="R3" s="6" t="s">
        <v>17</v>
      </c>
      <c r="S3" s="6" t="s">
        <v>18</v>
      </c>
      <c r="T3" s="6" t="s">
        <v>19</v>
      </c>
      <c r="U3" s="6" t="s">
        <v>7</v>
      </c>
      <c r="V3" s="6" t="s">
        <v>20</v>
      </c>
      <c r="W3" s="6" t="s">
        <v>21</v>
      </c>
      <c r="X3" s="6" t="s">
        <v>22</v>
      </c>
      <c r="Y3" s="6" t="s">
        <v>23</v>
      </c>
      <c r="Z3" s="18" t="s">
        <v>9</v>
      </c>
    </row>
    <row r="4" spans="1:26" ht="13.75" customHeight="1" x14ac:dyDescent="0.25">
      <c r="A4" s="7"/>
      <c r="B4" s="8" t="s">
        <v>55</v>
      </c>
      <c r="C4" s="9"/>
      <c r="D4" s="9"/>
      <c r="E4" s="11"/>
      <c r="F4" s="9"/>
      <c r="G4" s="11"/>
      <c r="H4" s="11"/>
      <c r="I4" s="14"/>
      <c r="J4" s="14"/>
      <c r="K4" s="11"/>
      <c r="L4" s="14"/>
      <c r="M4" s="11"/>
      <c r="N4" s="11"/>
      <c r="O4" s="9"/>
      <c r="P4" s="9"/>
      <c r="Q4" s="11"/>
      <c r="R4" s="11"/>
      <c r="S4" s="14"/>
      <c r="T4" s="14"/>
      <c r="U4" s="11"/>
      <c r="V4" s="11"/>
      <c r="W4" s="9"/>
      <c r="X4" s="11"/>
      <c r="Y4" s="9"/>
      <c r="Z4" s="11"/>
    </row>
    <row r="5" spans="1:26" ht="13.75" customHeight="1" x14ac:dyDescent="0.25">
      <c r="A5" s="7"/>
      <c r="B5" s="8" t="s">
        <v>55</v>
      </c>
      <c r="C5" s="9"/>
      <c r="D5" s="9"/>
      <c r="E5" s="11"/>
      <c r="F5" s="9"/>
      <c r="G5" s="11"/>
      <c r="H5" s="11"/>
      <c r="I5" s="14"/>
      <c r="J5" s="14"/>
      <c r="K5" s="11"/>
      <c r="L5" s="14"/>
      <c r="M5" s="11"/>
      <c r="N5" s="11"/>
      <c r="O5" s="9"/>
      <c r="P5" s="9"/>
      <c r="Q5" s="11"/>
      <c r="R5" s="11"/>
      <c r="S5" s="14"/>
      <c r="T5" s="14"/>
      <c r="U5" s="11"/>
      <c r="V5" s="11"/>
      <c r="W5" s="9"/>
      <c r="X5" s="11"/>
      <c r="Y5" s="9"/>
      <c r="Z5" s="11"/>
    </row>
    <row r="6" spans="1:26" ht="13.75" customHeight="1" x14ac:dyDescent="0.25">
      <c r="A6" s="7"/>
      <c r="B6" s="8" t="s">
        <v>55</v>
      </c>
      <c r="C6" s="9"/>
      <c r="D6" s="9"/>
      <c r="E6" s="11"/>
      <c r="F6" s="9"/>
      <c r="G6" s="11"/>
      <c r="H6" s="11"/>
      <c r="I6" s="14"/>
      <c r="J6" s="14"/>
      <c r="K6" s="11"/>
      <c r="L6" s="14"/>
      <c r="M6" s="11"/>
      <c r="N6" s="11"/>
      <c r="O6" s="9"/>
      <c r="P6" s="9"/>
      <c r="Q6" s="11"/>
      <c r="R6" s="11"/>
      <c r="S6" s="14"/>
      <c r="T6" s="14"/>
      <c r="U6" s="11"/>
      <c r="V6" s="11"/>
      <c r="W6" s="9"/>
      <c r="X6" s="11"/>
      <c r="Y6" s="9"/>
      <c r="Z6" s="11"/>
    </row>
    <row r="7" spans="1:26" ht="13.75" customHeight="1" x14ac:dyDescent="0.25">
      <c r="A7" s="7"/>
      <c r="B7" s="8" t="s">
        <v>55</v>
      </c>
      <c r="C7" s="9"/>
      <c r="D7" s="9"/>
      <c r="E7" s="11"/>
      <c r="F7" s="9"/>
      <c r="G7" s="11"/>
      <c r="H7" s="11"/>
      <c r="I7" s="14"/>
      <c r="J7" s="14"/>
      <c r="K7" s="11"/>
      <c r="L7" s="14"/>
      <c r="M7" s="11"/>
      <c r="N7" s="11"/>
      <c r="O7" s="9"/>
      <c r="P7" s="9"/>
      <c r="Q7" s="11"/>
      <c r="R7" s="11"/>
      <c r="S7" s="14"/>
      <c r="T7" s="14"/>
      <c r="U7" s="11"/>
      <c r="V7" s="11"/>
      <c r="W7" s="9"/>
      <c r="X7" s="11"/>
      <c r="Y7" s="9"/>
      <c r="Z7" s="11"/>
    </row>
    <row r="8" spans="1:26" ht="13.75" customHeight="1" x14ac:dyDescent="0.25">
      <c r="A8" s="7"/>
      <c r="B8" s="8" t="s">
        <v>55</v>
      </c>
      <c r="C8" s="9"/>
      <c r="D8" s="9"/>
      <c r="E8" s="11"/>
      <c r="F8" s="9"/>
      <c r="G8" s="11"/>
      <c r="H8" s="11"/>
      <c r="I8" s="14"/>
      <c r="J8" s="14"/>
      <c r="K8" s="11"/>
      <c r="L8" s="14"/>
      <c r="M8" s="11"/>
      <c r="N8" s="11"/>
      <c r="O8" s="9"/>
      <c r="P8" s="9"/>
      <c r="Q8" s="11"/>
      <c r="R8" s="11"/>
      <c r="S8" s="14"/>
      <c r="T8" s="14"/>
      <c r="U8" s="11"/>
      <c r="V8" s="11"/>
      <c r="W8" s="9"/>
      <c r="X8" s="11"/>
      <c r="Y8" s="9"/>
      <c r="Z8" s="11"/>
    </row>
    <row r="9" spans="1:26" ht="13.75" customHeight="1" x14ac:dyDescent="0.25">
      <c r="A9" s="7"/>
      <c r="B9" s="8" t="s">
        <v>55</v>
      </c>
      <c r="C9" s="9"/>
      <c r="D9" s="9"/>
      <c r="E9" s="11"/>
      <c r="F9" s="9"/>
      <c r="G9" s="11"/>
      <c r="H9" s="11"/>
      <c r="I9" s="14"/>
      <c r="J9" s="14"/>
      <c r="K9" s="11"/>
      <c r="L9" s="14"/>
      <c r="M9" s="11"/>
      <c r="N9" s="11"/>
      <c r="O9" s="9"/>
      <c r="P9" s="9"/>
      <c r="Q9" s="11"/>
      <c r="R9" s="11"/>
      <c r="S9" s="14"/>
      <c r="T9" s="14"/>
      <c r="U9" s="11"/>
      <c r="V9" s="11"/>
      <c r="W9" s="9"/>
      <c r="X9" s="11"/>
      <c r="Y9" s="9"/>
      <c r="Z9" s="11"/>
    </row>
    <row r="10" spans="1:26" ht="14.95" customHeight="1" x14ac:dyDescent="0.25">
      <c r="A10" s="35" t="s">
        <v>168</v>
      </c>
      <c r="B10" s="36"/>
      <c r="C10" s="10">
        <f>SUM(C4,C5,C6,C7,C8,C9)</f>
        <v>0</v>
      </c>
      <c r="D10" s="10">
        <f>SUM(D4,D5,D6,D7,D8,D9)</f>
        <v>0</v>
      </c>
      <c r="E10" s="11" t="str">
        <f>IFERROR((C10-D10)/ABS(D10),"-")</f>
        <v>-</v>
      </c>
      <c r="F10" s="12">
        <f>SUM(F4,F5,F6,F7,F8,F9)</f>
        <v>0</v>
      </c>
      <c r="G10" s="11" t="str">
        <f>IFERROR((C10-F10)/ABS(F10),"-")</f>
        <v>-</v>
      </c>
      <c r="H10" s="13" t="str">
        <f>IFERROR(C10/C10,"-")</f>
        <v>-</v>
      </c>
      <c r="I10" s="15">
        <f>SUM(I4,I5,I6,I7,I8,I9)</f>
        <v>0</v>
      </c>
      <c r="J10" s="15">
        <f>SUM(J4,J5,J6,J7,J8,J9)</f>
        <v>0</v>
      </c>
      <c r="K10" s="16" t="str">
        <f>IFERROR((I10-J10)/ABS(J10),"-")</f>
        <v>-</v>
      </c>
      <c r="L10" s="15">
        <f>SUM(L4,L5,L6,L7,L8,L9)</f>
        <v>0</v>
      </c>
      <c r="M10" s="16" t="str">
        <f>IFERROR((I10-L10)/ABS(L10),"-")</f>
        <v>-</v>
      </c>
      <c r="N10" s="17" t="str">
        <f>IFERROR(I10/I10,"-")</f>
        <v>-</v>
      </c>
      <c r="O10" s="10">
        <f>SUM(O4,O5,O6,O7,O8,O9)</f>
        <v>0</v>
      </c>
      <c r="P10" s="10">
        <f>SUM(P4,P5,P6,P7,P8,P9)</f>
        <v>0</v>
      </c>
      <c r="Q10" s="11" t="str">
        <f>IFERROR((O10-P10)/ABS(P10),"-")</f>
        <v>-</v>
      </c>
      <c r="R10" s="17" t="str">
        <f>IFERROR(O10/O10,"-")</f>
        <v>-</v>
      </c>
      <c r="S10" s="15">
        <f>SUM(S4,S5,S6,S7,S8,S9)</f>
        <v>0</v>
      </c>
      <c r="T10" s="15">
        <f>SUM(T4,T5,T6,T7,T8,T9)</f>
        <v>0</v>
      </c>
      <c r="U10" s="16" t="str">
        <f>IFERROR((S10-T10)/ABS(T10),"-")</f>
        <v>-</v>
      </c>
      <c r="V10" s="17" t="str">
        <f>IFERROR(S10/S10,"-")</f>
        <v>-</v>
      </c>
      <c r="W10" s="10">
        <f>SUM(W4,W5,W6,W7,W8,W9)</f>
        <v>0</v>
      </c>
      <c r="X10" s="17" t="str">
        <f>IFERROR(W10/W10,"-")</f>
        <v>-</v>
      </c>
      <c r="Y10" s="10">
        <f>SUM(Y4,Y5,Y6,Y7,Y8,Y9)</f>
        <v>0</v>
      </c>
      <c r="Z10" s="19" t="str">
        <f>IFERROR((W10-Y10)/ABS(Y10),"-")</f>
        <v>-</v>
      </c>
    </row>
    <row r="11" spans="1:26" ht="13.75" customHeight="1" x14ac:dyDescent="0.25">
      <c r="A11" s="41" t="s">
        <v>172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s="1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s="1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48"/>
  <sheetViews>
    <sheetView workbookViewId="0">
      <selection activeCell="A18" sqref="A4:A33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170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39" t="s">
        <v>24</v>
      </c>
      <c r="B4" s="31" t="s">
        <v>25</v>
      </c>
      <c r="C4" s="32">
        <v>3045297</v>
      </c>
      <c r="D4" s="32">
        <v>1750318</v>
      </c>
      <c r="E4" s="33">
        <v>0.73985355803916797</v>
      </c>
      <c r="F4" s="32">
        <v>2479111</v>
      </c>
      <c r="G4" s="33">
        <v>0.228382674273157</v>
      </c>
      <c r="H4" s="33">
        <v>5.4133758714089604E-3</v>
      </c>
      <c r="I4" s="34">
        <v>11750.141825000001</v>
      </c>
      <c r="J4" s="34">
        <v>6016.461953</v>
      </c>
      <c r="K4" s="33">
        <v>0.95299860894840405</v>
      </c>
      <c r="L4" s="34">
        <v>9301.1485769999999</v>
      </c>
      <c r="M4" s="33">
        <v>0.26330008898641899</v>
      </c>
      <c r="N4" s="33">
        <v>2.2789374689678801E-2</v>
      </c>
      <c r="O4" s="32">
        <v>5524408</v>
      </c>
      <c r="P4" s="32">
        <v>4261742</v>
      </c>
      <c r="Q4" s="33">
        <v>0.29627931489048398</v>
      </c>
      <c r="R4" s="33">
        <v>4.9534561003740504E-3</v>
      </c>
      <c r="S4" s="34">
        <v>21051.290400999998</v>
      </c>
      <c r="T4" s="34">
        <v>14596.722066</v>
      </c>
      <c r="U4" s="33">
        <v>0.44219300099126801</v>
      </c>
      <c r="V4" s="33">
        <v>2.0960537815739502E-2</v>
      </c>
      <c r="W4" s="32">
        <v>477555</v>
      </c>
      <c r="X4" s="33">
        <v>1.03546085081792E-2</v>
      </c>
      <c r="Y4" s="32">
        <v>390262</v>
      </c>
      <c r="Z4" s="33">
        <v>0.22367799999999999</v>
      </c>
    </row>
    <row r="5" spans="1:26" ht="13.75" customHeight="1" x14ac:dyDescent="0.25">
      <c r="A5" s="39"/>
      <c r="B5" s="31" t="s">
        <v>26</v>
      </c>
      <c r="C5" s="32">
        <v>4358459</v>
      </c>
      <c r="D5" s="32">
        <v>3502210</v>
      </c>
      <c r="E5" s="33">
        <v>0.24448819459712601</v>
      </c>
      <c r="F5" s="32">
        <v>4485468</v>
      </c>
      <c r="G5" s="33">
        <v>-2.83156629363982E-2</v>
      </c>
      <c r="H5" s="33">
        <v>7.7476767576775702E-3</v>
      </c>
      <c r="I5" s="34">
        <v>4493.2842479999999</v>
      </c>
      <c r="J5" s="34">
        <v>3297.8554669999999</v>
      </c>
      <c r="K5" s="33">
        <v>0.36248671082224798</v>
      </c>
      <c r="L5" s="34">
        <v>4513.4437850000004</v>
      </c>
      <c r="M5" s="33">
        <v>-4.4665532485412404E-3</v>
      </c>
      <c r="N5" s="33">
        <v>8.7147150936540806E-3</v>
      </c>
      <c r="O5" s="32">
        <v>8843927</v>
      </c>
      <c r="P5" s="32">
        <v>8793977</v>
      </c>
      <c r="Q5" s="33">
        <v>5.6800239527576698E-3</v>
      </c>
      <c r="R5" s="33">
        <v>7.9299002082056196E-3</v>
      </c>
      <c r="S5" s="34">
        <v>9006.7280339999998</v>
      </c>
      <c r="T5" s="34">
        <v>8333.5165649999999</v>
      </c>
      <c r="U5" s="33">
        <v>8.0783600026359301E-2</v>
      </c>
      <c r="V5" s="33">
        <v>8.9678998273554893E-3</v>
      </c>
      <c r="W5" s="32">
        <v>468172</v>
      </c>
      <c r="X5" s="33">
        <v>1.0151161174087301E-2</v>
      </c>
      <c r="Y5" s="32">
        <v>397948</v>
      </c>
      <c r="Z5" s="33">
        <v>0.17646500000000001</v>
      </c>
    </row>
    <row r="6" spans="1:26" ht="13.75" customHeight="1" x14ac:dyDescent="0.25">
      <c r="A6" s="39"/>
      <c r="B6" s="31" t="s">
        <v>27</v>
      </c>
      <c r="C6" s="32">
        <v>3925152</v>
      </c>
      <c r="D6" s="32">
        <v>2470886</v>
      </c>
      <c r="E6" s="33">
        <v>0.58856054063198404</v>
      </c>
      <c r="F6" s="32">
        <v>4992645</v>
      </c>
      <c r="G6" s="33">
        <v>-0.21381311909819301</v>
      </c>
      <c r="H6" s="33">
        <v>6.9774222771744896E-3</v>
      </c>
      <c r="I6" s="34">
        <v>4658.869044</v>
      </c>
      <c r="J6" s="34">
        <v>2533.5279559999999</v>
      </c>
      <c r="K6" s="33">
        <v>0.83888598227885502</v>
      </c>
      <c r="L6" s="34">
        <v>6029.9742319999996</v>
      </c>
      <c r="M6" s="33">
        <v>-0.2273815998622</v>
      </c>
      <c r="N6" s="33">
        <v>9.0358664478385302E-3</v>
      </c>
      <c r="O6" s="32">
        <v>8917797</v>
      </c>
      <c r="P6" s="32">
        <v>5792597</v>
      </c>
      <c r="Q6" s="33">
        <v>0.539516213539454</v>
      </c>
      <c r="R6" s="33">
        <v>7.9961356857689396E-3</v>
      </c>
      <c r="S6" s="34">
        <v>10688.843276</v>
      </c>
      <c r="T6" s="34">
        <v>6050.1488170000002</v>
      </c>
      <c r="U6" s="33">
        <v>0.76670749750253597</v>
      </c>
      <c r="V6" s="33">
        <v>1.06427634328045E-2</v>
      </c>
      <c r="W6" s="32">
        <v>186585</v>
      </c>
      <c r="X6" s="33">
        <v>4.04563794431766E-3</v>
      </c>
      <c r="Y6" s="32">
        <v>172622</v>
      </c>
      <c r="Z6" s="33">
        <v>8.0888000000000002E-2</v>
      </c>
    </row>
    <row r="7" spans="1:26" ht="13.75" customHeight="1" x14ac:dyDescent="0.25">
      <c r="A7" s="39"/>
      <c r="B7" s="31" t="s">
        <v>28</v>
      </c>
      <c r="C7" s="32">
        <v>1043158</v>
      </c>
      <c r="D7" s="32">
        <v>790778</v>
      </c>
      <c r="E7" s="33">
        <v>0.31915404829168198</v>
      </c>
      <c r="F7" s="32">
        <v>1102929</v>
      </c>
      <c r="G7" s="33">
        <v>-5.4192971623740101E-2</v>
      </c>
      <c r="H7" s="33">
        <v>1.8543368174819201E-3</v>
      </c>
      <c r="I7" s="34">
        <v>893.15567999999996</v>
      </c>
      <c r="J7" s="34">
        <v>633.59944399999995</v>
      </c>
      <c r="K7" s="33">
        <v>0.40965350973382503</v>
      </c>
      <c r="L7" s="34">
        <v>918.90841599999999</v>
      </c>
      <c r="M7" s="33">
        <v>-2.8025356555228201E-2</v>
      </c>
      <c r="N7" s="33">
        <v>1.73227351217396E-3</v>
      </c>
      <c r="O7" s="32">
        <v>2146087</v>
      </c>
      <c r="P7" s="32">
        <v>2354505</v>
      </c>
      <c r="Q7" s="33">
        <v>-8.8518818180466793E-2</v>
      </c>
      <c r="R7" s="33">
        <v>1.9242872253612401E-3</v>
      </c>
      <c r="S7" s="34">
        <v>1812.0640960000001</v>
      </c>
      <c r="T7" s="34">
        <v>1906.8112940000001</v>
      </c>
      <c r="U7" s="33">
        <v>-4.9688817293107597E-2</v>
      </c>
      <c r="V7" s="33">
        <v>1.8042522470236601E-3</v>
      </c>
      <c r="W7" s="32">
        <v>80205</v>
      </c>
      <c r="X7" s="33">
        <v>1.7390486444462199E-3</v>
      </c>
      <c r="Y7" s="32">
        <v>66099</v>
      </c>
      <c r="Z7" s="33">
        <v>0.21340700000000001</v>
      </c>
    </row>
    <row r="8" spans="1:26" ht="13.75" customHeight="1" x14ac:dyDescent="0.25">
      <c r="A8" s="39"/>
      <c r="B8" s="31" t="s">
        <v>29</v>
      </c>
      <c r="C8" s="32">
        <v>7639436</v>
      </c>
      <c r="D8" s="32">
        <v>2064808</v>
      </c>
      <c r="E8" s="33">
        <v>2.6998287492105799</v>
      </c>
      <c r="F8" s="32">
        <v>5984706</v>
      </c>
      <c r="G8" s="33">
        <v>0.27649311428163698</v>
      </c>
      <c r="H8" s="33">
        <v>1.35800017251431E-2</v>
      </c>
      <c r="I8" s="34">
        <v>52048.762898000001</v>
      </c>
      <c r="J8" s="34">
        <v>9953.5793909999993</v>
      </c>
      <c r="K8" s="33">
        <v>4.2291503240595398</v>
      </c>
      <c r="L8" s="34">
        <v>38064.497574000001</v>
      </c>
      <c r="M8" s="33">
        <v>0.36738342064842999</v>
      </c>
      <c r="N8" s="33">
        <v>0.100948463217105</v>
      </c>
      <c r="O8" s="32">
        <v>13624142</v>
      </c>
      <c r="P8" s="32">
        <v>6277358</v>
      </c>
      <c r="Q8" s="33">
        <v>1.1703624359165099</v>
      </c>
      <c r="R8" s="33">
        <v>1.2216076238804699E-2</v>
      </c>
      <c r="S8" s="34">
        <v>90113.260471999994</v>
      </c>
      <c r="T8" s="34">
        <v>30206.922364999999</v>
      </c>
      <c r="U8" s="33">
        <v>1.9831989960159599</v>
      </c>
      <c r="V8" s="33">
        <v>8.9724780184174097E-2</v>
      </c>
      <c r="W8" s="32">
        <v>329682</v>
      </c>
      <c r="X8" s="33">
        <v>7.1483453051345699E-3</v>
      </c>
      <c r="Y8" s="32">
        <v>351567</v>
      </c>
      <c r="Z8" s="33">
        <v>-6.225E-2</v>
      </c>
    </row>
    <row r="9" spans="1:26" ht="13.75" customHeight="1" x14ac:dyDescent="0.25">
      <c r="A9" s="39"/>
      <c r="B9" s="31" t="s">
        <v>30</v>
      </c>
      <c r="C9" s="32">
        <v>8439368</v>
      </c>
      <c r="D9" s="32">
        <v>3353694</v>
      </c>
      <c r="E9" s="33">
        <v>1.5164394843417399</v>
      </c>
      <c r="F9" s="32">
        <v>9343482</v>
      </c>
      <c r="G9" s="33">
        <v>-9.6764139964094803E-2</v>
      </c>
      <c r="H9" s="33">
        <v>1.50019755383928E-2</v>
      </c>
      <c r="I9" s="34">
        <v>14934.019265000001</v>
      </c>
      <c r="J9" s="34">
        <v>4557.8144849999999</v>
      </c>
      <c r="K9" s="33">
        <v>2.27657462017127</v>
      </c>
      <c r="L9" s="34">
        <v>16076.59809</v>
      </c>
      <c r="M9" s="33">
        <v>-7.1070932955070207E-2</v>
      </c>
      <c r="N9" s="33">
        <v>2.8964498107491299E-2</v>
      </c>
      <c r="O9" s="32">
        <v>17782850</v>
      </c>
      <c r="P9" s="32">
        <v>8281744</v>
      </c>
      <c r="Q9" s="33">
        <v>1.14723493022726</v>
      </c>
      <c r="R9" s="33">
        <v>1.59449785053053E-2</v>
      </c>
      <c r="S9" s="34">
        <v>31010.617354999998</v>
      </c>
      <c r="T9" s="34">
        <v>11334.724177</v>
      </c>
      <c r="U9" s="33">
        <v>1.7358951899266799</v>
      </c>
      <c r="V9" s="33">
        <v>3.0876929887776801E-2</v>
      </c>
      <c r="W9" s="32">
        <v>234217</v>
      </c>
      <c r="X9" s="33">
        <v>5.0784210006391203E-3</v>
      </c>
      <c r="Y9" s="32">
        <v>190494</v>
      </c>
      <c r="Z9" s="33">
        <v>0.22952400000000001</v>
      </c>
    </row>
    <row r="10" spans="1:26" ht="13.75" customHeight="1" x14ac:dyDescent="0.25">
      <c r="A10" s="39"/>
      <c r="B10" s="31" t="s">
        <v>31</v>
      </c>
      <c r="C10" s="32">
        <v>13128304</v>
      </c>
      <c r="D10" s="32">
        <v>9288474</v>
      </c>
      <c r="E10" s="33">
        <v>0.41339729217092103</v>
      </c>
      <c r="F10" s="32">
        <v>14730915</v>
      </c>
      <c r="G10" s="33">
        <v>-0.108792359469863</v>
      </c>
      <c r="H10" s="33">
        <v>2.33371142801907E-2</v>
      </c>
      <c r="I10" s="34">
        <v>4530.2634340000004</v>
      </c>
      <c r="J10" s="34">
        <v>2849.2817</v>
      </c>
      <c r="K10" s="33">
        <v>0.58996684462613902</v>
      </c>
      <c r="L10" s="34">
        <v>5138.0740349999996</v>
      </c>
      <c r="M10" s="33">
        <v>-0.118295415141872</v>
      </c>
      <c r="N10" s="33">
        <v>8.7864361450272904E-3</v>
      </c>
      <c r="O10" s="32">
        <v>27859219</v>
      </c>
      <c r="P10" s="32">
        <v>31648121</v>
      </c>
      <c r="Q10" s="33">
        <v>-0.11971965097074801</v>
      </c>
      <c r="R10" s="33">
        <v>2.49799468661994E-2</v>
      </c>
      <c r="S10" s="34">
        <v>9668.3374679999997</v>
      </c>
      <c r="T10" s="34">
        <v>9559.0525479999997</v>
      </c>
      <c r="U10" s="33">
        <v>1.1432610026070499E-2</v>
      </c>
      <c r="V10" s="33">
        <v>9.6266570482405403E-3</v>
      </c>
      <c r="W10" s="32">
        <v>431476</v>
      </c>
      <c r="X10" s="33">
        <v>9.3554984466190007E-3</v>
      </c>
      <c r="Y10" s="32">
        <v>350582</v>
      </c>
      <c r="Z10" s="33">
        <v>0.230742</v>
      </c>
    </row>
    <row r="11" spans="1:26" ht="13.75" customHeight="1" x14ac:dyDescent="0.25">
      <c r="A11" s="39"/>
      <c r="B11" s="31" t="s">
        <v>32</v>
      </c>
      <c r="C11" s="32">
        <v>30211500</v>
      </c>
      <c r="D11" s="32">
        <v>20536791</v>
      </c>
      <c r="E11" s="33">
        <v>0.471091564402637</v>
      </c>
      <c r="F11" s="32">
        <v>27746540</v>
      </c>
      <c r="G11" s="33">
        <v>8.8838464183282007E-2</v>
      </c>
      <c r="H11" s="33">
        <v>5.3704517207704798E-2</v>
      </c>
      <c r="I11" s="34">
        <v>10028.105625</v>
      </c>
      <c r="J11" s="34">
        <v>7820.1284310000001</v>
      </c>
      <c r="K11" s="33">
        <v>0.28234538773651002</v>
      </c>
      <c r="L11" s="34">
        <v>9143.5879199999999</v>
      </c>
      <c r="M11" s="33">
        <v>9.6736391965485696E-2</v>
      </c>
      <c r="N11" s="33">
        <v>1.9449489199318701E-2</v>
      </c>
      <c r="O11" s="32">
        <v>57958040</v>
      </c>
      <c r="P11" s="32">
        <v>47565307</v>
      </c>
      <c r="Q11" s="33">
        <v>0.21849397503100301</v>
      </c>
      <c r="R11" s="33">
        <v>5.1968031109165598E-2</v>
      </c>
      <c r="S11" s="34">
        <v>19171.693544000002</v>
      </c>
      <c r="T11" s="34">
        <v>18466.349825000001</v>
      </c>
      <c r="U11" s="33">
        <v>3.8196163599429699E-2</v>
      </c>
      <c r="V11" s="33">
        <v>1.9089043942963801E-2</v>
      </c>
      <c r="W11" s="32">
        <v>2702579</v>
      </c>
      <c r="X11" s="33">
        <v>5.85987949187559E-2</v>
      </c>
      <c r="Y11" s="32">
        <v>2148906</v>
      </c>
      <c r="Z11" s="33">
        <v>0.25765300000000002</v>
      </c>
    </row>
    <row r="12" spans="1:26" ht="13.75" customHeight="1" x14ac:dyDescent="0.25">
      <c r="A12" s="39"/>
      <c r="B12" s="31" t="s">
        <v>42</v>
      </c>
      <c r="C12" s="32">
        <v>1134</v>
      </c>
      <c r="D12" s="32">
        <v>1512</v>
      </c>
      <c r="E12" s="33">
        <v>-0.25</v>
      </c>
      <c r="F12" s="32">
        <v>631</v>
      </c>
      <c r="G12" s="33">
        <v>0.79714738510301097</v>
      </c>
      <c r="H12" s="33">
        <v>2.0158192249155902E-6</v>
      </c>
      <c r="I12" s="34">
        <v>0.40326099999999998</v>
      </c>
      <c r="J12" s="34">
        <v>0.61462899999999998</v>
      </c>
      <c r="K12" s="33">
        <v>-0.34389526039285501</v>
      </c>
      <c r="L12" s="34">
        <v>0.22544900000000001</v>
      </c>
      <c r="M12" s="33">
        <v>0.78870165758109401</v>
      </c>
      <c r="N12" s="33">
        <v>7.8212383846988704E-7</v>
      </c>
      <c r="O12" s="32">
        <v>1765</v>
      </c>
      <c r="P12" s="32">
        <v>7600</v>
      </c>
      <c r="Q12" s="33">
        <v>-0.76776315789473704</v>
      </c>
      <c r="R12" s="33">
        <v>1.5825858657000401E-6</v>
      </c>
      <c r="S12" s="34">
        <v>0.62871100000000002</v>
      </c>
      <c r="T12" s="34">
        <v>3.1446939999999999</v>
      </c>
      <c r="U12" s="33">
        <v>-0.80007243948059803</v>
      </c>
      <c r="V12" s="33">
        <v>6.26000612772194E-7</v>
      </c>
      <c r="W12" s="32">
        <v>160</v>
      </c>
      <c r="X12" s="33">
        <v>3.4692074448150999E-6</v>
      </c>
      <c r="Y12" s="32">
        <v>59</v>
      </c>
      <c r="Z12" s="33">
        <v>1.7118640000000001</v>
      </c>
    </row>
    <row r="13" spans="1:26" ht="13.75" customHeight="1" x14ac:dyDescent="0.25">
      <c r="A13" s="39"/>
      <c r="B13" s="31" t="s">
        <v>33</v>
      </c>
      <c r="C13" s="32">
        <v>19364965</v>
      </c>
      <c r="D13" s="32">
        <v>6972715</v>
      </c>
      <c r="E13" s="33">
        <v>1.7772488908552799</v>
      </c>
      <c r="F13" s="32">
        <v>17308944</v>
      </c>
      <c r="G13" s="33">
        <v>0.11878373400480099</v>
      </c>
      <c r="H13" s="33">
        <v>3.4423517404600999E-2</v>
      </c>
      <c r="I13" s="34">
        <v>23379.916943</v>
      </c>
      <c r="J13" s="34">
        <v>6160.5484530000003</v>
      </c>
      <c r="K13" s="33">
        <v>2.7951031667667001</v>
      </c>
      <c r="L13" s="34">
        <v>20088.852218</v>
      </c>
      <c r="M13" s="33">
        <v>0.163825423637252</v>
      </c>
      <c r="N13" s="33">
        <v>4.5345298411119103E-2</v>
      </c>
      <c r="O13" s="32">
        <v>36673909</v>
      </c>
      <c r="P13" s="32">
        <v>20264476</v>
      </c>
      <c r="Q13" s="33">
        <v>0.809763499436156</v>
      </c>
      <c r="R13" s="33">
        <v>3.28836317412858E-2</v>
      </c>
      <c r="S13" s="34">
        <v>43468.769160999997</v>
      </c>
      <c r="T13" s="34">
        <v>17935.726637</v>
      </c>
      <c r="U13" s="33">
        <v>1.42358561996185</v>
      </c>
      <c r="V13" s="33">
        <v>4.3281374321809299E-2</v>
      </c>
      <c r="W13" s="32">
        <v>741070</v>
      </c>
      <c r="X13" s="33">
        <v>1.6068284757056999E-2</v>
      </c>
      <c r="Y13" s="32">
        <v>589103</v>
      </c>
      <c r="Z13" s="33">
        <v>0.257963</v>
      </c>
    </row>
    <row r="14" spans="1:26" ht="13.75" customHeight="1" x14ac:dyDescent="0.25">
      <c r="A14" s="39"/>
      <c r="B14" s="31" t="s">
        <v>34</v>
      </c>
      <c r="C14" s="32">
        <v>8021289</v>
      </c>
      <c r="D14" s="32">
        <v>2019824</v>
      </c>
      <c r="E14" s="33">
        <v>2.9712811611308698</v>
      </c>
      <c r="F14" s="32">
        <v>7692575</v>
      </c>
      <c r="G14" s="33">
        <v>4.2731335086105798E-2</v>
      </c>
      <c r="H14" s="33">
        <v>1.4258790630338599E-2</v>
      </c>
      <c r="I14" s="34">
        <v>3034.3184630000001</v>
      </c>
      <c r="J14" s="34">
        <v>747.81598899999995</v>
      </c>
      <c r="K14" s="33">
        <v>3.0575736646893201</v>
      </c>
      <c r="L14" s="34">
        <v>2864.466148</v>
      </c>
      <c r="M14" s="33">
        <v>5.9296324768436402E-2</v>
      </c>
      <c r="N14" s="33">
        <v>5.8850541049633E-3</v>
      </c>
      <c r="O14" s="32">
        <v>15713864</v>
      </c>
      <c r="P14" s="32">
        <v>6506749</v>
      </c>
      <c r="Q14" s="33">
        <v>1.4150100149859799</v>
      </c>
      <c r="R14" s="33">
        <v>1.40898238311233E-2</v>
      </c>
      <c r="S14" s="34">
        <v>5898.7846120000004</v>
      </c>
      <c r="T14" s="34">
        <v>2414.2095210000002</v>
      </c>
      <c r="U14" s="33">
        <v>1.44336067797324</v>
      </c>
      <c r="V14" s="33">
        <v>5.8733548191827198E-3</v>
      </c>
      <c r="W14" s="32">
        <v>468483</v>
      </c>
      <c r="X14" s="33">
        <v>1.01579044460582E-2</v>
      </c>
      <c r="Y14" s="32">
        <v>506140</v>
      </c>
      <c r="Z14" s="33">
        <v>-7.4399999999999994E-2</v>
      </c>
    </row>
    <row r="15" spans="1:26" ht="13.75" customHeight="1" x14ac:dyDescent="0.25">
      <c r="A15" s="39"/>
      <c r="B15" s="31" t="s">
        <v>35</v>
      </c>
      <c r="C15" s="32">
        <v>9967466</v>
      </c>
      <c r="D15" s="32">
        <v>6124232</v>
      </c>
      <c r="E15" s="33">
        <v>0.62754546202691197</v>
      </c>
      <c r="F15" s="32">
        <v>8998863</v>
      </c>
      <c r="G15" s="33">
        <v>0.107636153589626</v>
      </c>
      <c r="H15" s="33">
        <v>1.77183506053726E-2</v>
      </c>
      <c r="I15" s="34">
        <v>3411.5017269999998</v>
      </c>
      <c r="J15" s="34">
        <v>2407.2249729999999</v>
      </c>
      <c r="K15" s="33">
        <v>0.417192728251079</v>
      </c>
      <c r="L15" s="34">
        <v>3065.0952029999999</v>
      </c>
      <c r="M15" s="33">
        <v>0.113016562637581</v>
      </c>
      <c r="N15" s="33">
        <v>6.6166002307882204E-3</v>
      </c>
      <c r="O15" s="32">
        <v>18966329</v>
      </c>
      <c r="P15" s="32">
        <v>14869859</v>
      </c>
      <c r="Q15" s="33">
        <v>0.275488153586392</v>
      </c>
      <c r="R15" s="33">
        <v>1.7006144022445699E-2</v>
      </c>
      <c r="S15" s="34">
        <v>6476.5969299999997</v>
      </c>
      <c r="T15" s="34">
        <v>5958.8146779999997</v>
      </c>
      <c r="U15" s="33">
        <v>8.6893498116606502E-2</v>
      </c>
      <c r="V15" s="33">
        <v>6.4486761753150598E-3</v>
      </c>
      <c r="W15" s="32">
        <v>1606101</v>
      </c>
      <c r="X15" s="33">
        <v>3.4824359664531103E-2</v>
      </c>
      <c r="Y15" s="32">
        <v>1442034</v>
      </c>
      <c r="Z15" s="33">
        <v>0.113775</v>
      </c>
    </row>
    <row r="16" spans="1:26" ht="13.75" customHeight="1" x14ac:dyDescent="0.25">
      <c r="A16" s="39"/>
      <c r="B16" s="31" t="s">
        <v>36</v>
      </c>
      <c r="C16" s="32">
        <v>3367278</v>
      </c>
      <c r="D16" s="32">
        <v>4295069</v>
      </c>
      <c r="E16" s="33">
        <v>-0.21601306055851499</v>
      </c>
      <c r="F16" s="32">
        <v>3394890</v>
      </c>
      <c r="G16" s="33">
        <v>-8.1334004930940298E-3</v>
      </c>
      <c r="H16" s="33">
        <v>5.9857352099076796E-3</v>
      </c>
      <c r="I16" s="34">
        <v>4215.2847519999996</v>
      </c>
      <c r="J16" s="34">
        <v>5622.6889620000002</v>
      </c>
      <c r="K16" s="33">
        <v>-0.25030803224430598</v>
      </c>
      <c r="L16" s="34">
        <v>4272.7018260000004</v>
      </c>
      <c r="M16" s="33">
        <v>-1.3438118628032699E-2</v>
      </c>
      <c r="N16" s="33">
        <v>8.17553567163159E-3</v>
      </c>
      <c r="O16" s="32">
        <v>6762168</v>
      </c>
      <c r="P16" s="32">
        <v>9815409</v>
      </c>
      <c r="Q16" s="33">
        <v>-0.311066100251146</v>
      </c>
      <c r="R16" s="33">
        <v>6.0632926335915504E-3</v>
      </c>
      <c r="S16" s="34">
        <v>8487.986578</v>
      </c>
      <c r="T16" s="34">
        <v>12670.940624000001</v>
      </c>
      <c r="U16" s="33">
        <v>-0.33012182521612299</v>
      </c>
      <c r="V16" s="33">
        <v>8.4513946774116503E-3</v>
      </c>
      <c r="W16" s="32">
        <v>181607</v>
      </c>
      <c r="X16" s="33">
        <v>3.9377022276908501E-3</v>
      </c>
      <c r="Y16" s="32">
        <v>165516</v>
      </c>
      <c r="Z16" s="33">
        <v>9.7216999999999998E-2</v>
      </c>
    </row>
    <row r="17" spans="1:26" ht="13.75" customHeight="1" x14ac:dyDescent="0.25">
      <c r="A17" s="39"/>
      <c r="B17" s="31" t="s">
        <v>37</v>
      </c>
      <c r="C17" s="32">
        <v>1848605</v>
      </c>
      <c r="D17" s="32">
        <v>1065820</v>
      </c>
      <c r="E17" s="33">
        <v>0.73444390234748802</v>
      </c>
      <c r="F17" s="32">
        <v>1663152</v>
      </c>
      <c r="G17" s="33">
        <v>0.11150694584740301</v>
      </c>
      <c r="H17" s="33">
        <v>3.2861141960097702E-3</v>
      </c>
      <c r="I17" s="34">
        <v>4813.3311299999996</v>
      </c>
      <c r="J17" s="34">
        <v>2297.1421329999998</v>
      </c>
      <c r="K17" s="33">
        <v>1.0953562519503</v>
      </c>
      <c r="L17" s="34">
        <v>4135.3170399999999</v>
      </c>
      <c r="M17" s="33">
        <v>0.16395697922111399</v>
      </c>
      <c r="N17" s="33">
        <v>9.3354453300026497E-3</v>
      </c>
      <c r="O17" s="32">
        <v>3511757</v>
      </c>
      <c r="P17" s="32">
        <v>2667437</v>
      </c>
      <c r="Q17" s="33">
        <v>0.316528562811418</v>
      </c>
      <c r="R17" s="33">
        <v>3.14881415975817E-3</v>
      </c>
      <c r="S17" s="34">
        <v>8948.6481700000004</v>
      </c>
      <c r="T17" s="34">
        <v>5715.5915729999997</v>
      </c>
      <c r="U17" s="33">
        <v>0.565655637864802</v>
      </c>
      <c r="V17" s="33">
        <v>8.9100703469523704E-3</v>
      </c>
      <c r="W17" s="32">
        <v>60706</v>
      </c>
      <c r="X17" s="33">
        <v>1.31626066965591E-3</v>
      </c>
      <c r="Y17" s="32">
        <v>44975</v>
      </c>
      <c r="Z17" s="33">
        <v>0.34977200000000003</v>
      </c>
    </row>
    <row r="18" spans="1:26" ht="13.75" customHeight="1" x14ac:dyDescent="0.25">
      <c r="A18" s="39"/>
      <c r="B18" s="31" t="s">
        <v>38</v>
      </c>
      <c r="C18" s="32">
        <v>3416648</v>
      </c>
      <c r="D18" s="32">
        <v>5062395</v>
      </c>
      <c r="E18" s="33">
        <v>-0.32509256982120099</v>
      </c>
      <c r="F18" s="32">
        <v>4778211</v>
      </c>
      <c r="G18" s="33">
        <v>-0.28495246442653999</v>
      </c>
      <c r="H18" s="33">
        <v>6.0734962285444397E-3</v>
      </c>
      <c r="I18" s="34">
        <v>2080.357587</v>
      </c>
      <c r="J18" s="34">
        <v>2895.8735769999998</v>
      </c>
      <c r="K18" s="33">
        <v>-0.28161311891413399</v>
      </c>
      <c r="L18" s="34">
        <v>2874.9870519999999</v>
      </c>
      <c r="M18" s="33">
        <v>-0.27639410217420302</v>
      </c>
      <c r="N18" s="33">
        <v>4.0348490464845099E-3</v>
      </c>
      <c r="O18" s="32">
        <v>8194859</v>
      </c>
      <c r="P18" s="32">
        <v>15265453</v>
      </c>
      <c r="Q18" s="33">
        <v>-0.46317616647209903</v>
      </c>
      <c r="R18" s="33">
        <v>7.3479138950734999E-3</v>
      </c>
      <c r="S18" s="34">
        <v>4955.3446389999999</v>
      </c>
      <c r="T18" s="34">
        <v>8768.4537130000008</v>
      </c>
      <c r="U18" s="33">
        <v>-0.43486676200921598</v>
      </c>
      <c r="V18" s="33">
        <v>4.9339820370749099E-3</v>
      </c>
      <c r="W18" s="32">
        <v>258359</v>
      </c>
      <c r="X18" s="33">
        <v>5.6018810389686499E-3</v>
      </c>
      <c r="Y18" s="32">
        <v>208751</v>
      </c>
      <c r="Z18" s="33">
        <v>0.23764199999999999</v>
      </c>
    </row>
    <row r="19" spans="1:26" ht="13.75" customHeight="1" x14ac:dyDescent="0.25">
      <c r="A19" s="39"/>
      <c r="B19" s="31" t="s">
        <v>39</v>
      </c>
      <c r="C19" s="32">
        <v>3682876</v>
      </c>
      <c r="D19" s="32">
        <v>3157122</v>
      </c>
      <c r="E19" s="33">
        <v>0.166529516439339</v>
      </c>
      <c r="F19" s="32">
        <v>4716479</v>
      </c>
      <c r="G19" s="33">
        <v>-0.21914716465397199</v>
      </c>
      <c r="H19" s="33">
        <v>6.5467480103881997E-3</v>
      </c>
      <c r="I19" s="34">
        <v>2433.482712</v>
      </c>
      <c r="J19" s="34">
        <v>2181.8475859999999</v>
      </c>
      <c r="K19" s="33">
        <v>0.115331211774203</v>
      </c>
      <c r="L19" s="34">
        <v>3080.8540509999998</v>
      </c>
      <c r="M19" s="33">
        <v>-0.21012723364479799</v>
      </c>
      <c r="N19" s="33">
        <v>4.7197344636836901E-3</v>
      </c>
      <c r="O19" s="32">
        <v>8399355</v>
      </c>
      <c r="P19" s="32">
        <v>8463751</v>
      </c>
      <c r="Q19" s="33">
        <v>-7.6084468931092103E-3</v>
      </c>
      <c r="R19" s="33">
        <v>7.5312750730860802E-3</v>
      </c>
      <c r="S19" s="34">
        <v>5514.3367630000002</v>
      </c>
      <c r="T19" s="34">
        <v>5901.0451460000004</v>
      </c>
      <c r="U19" s="33">
        <v>-6.5532185135395701E-2</v>
      </c>
      <c r="V19" s="33">
        <v>5.4905643334858699E-3</v>
      </c>
      <c r="W19" s="32">
        <v>300135</v>
      </c>
      <c r="X19" s="33">
        <v>6.5076911028098799E-3</v>
      </c>
      <c r="Y19" s="32">
        <v>288339</v>
      </c>
      <c r="Z19" s="33">
        <v>4.0910000000000002E-2</v>
      </c>
    </row>
    <row r="20" spans="1:26" ht="13.75" customHeight="1" x14ac:dyDescent="0.25">
      <c r="A20" s="39"/>
      <c r="B20" s="31" t="s">
        <v>40</v>
      </c>
      <c r="C20" s="32">
        <v>3147845</v>
      </c>
      <c r="D20" s="32">
        <v>1013449</v>
      </c>
      <c r="E20" s="33">
        <v>2.1060714451343898</v>
      </c>
      <c r="F20" s="32">
        <v>5730507</v>
      </c>
      <c r="G20" s="33">
        <v>-0.450686475036153</v>
      </c>
      <c r="H20" s="33">
        <v>5.5956670794130598E-3</v>
      </c>
      <c r="I20" s="34">
        <v>2153.796542</v>
      </c>
      <c r="J20" s="34">
        <v>653.23218899999995</v>
      </c>
      <c r="K20" s="33">
        <v>2.2971377991907298</v>
      </c>
      <c r="L20" s="34">
        <v>4508.7866800000002</v>
      </c>
      <c r="M20" s="33">
        <v>-0.52231127909559905</v>
      </c>
      <c r="N20" s="33">
        <v>4.1772837410813599E-3</v>
      </c>
      <c r="O20" s="32">
        <v>8878352</v>
      </c>
      <c r="P20" s="32">
        <v>6884306</v>
      </c>
      <c r="Q20" s="33">
        <v>0.2896509829749</v>
      </c>
      <c r="R20" s="33">
        <v>7.9607673574558901E-3</v>
      </c>
      <c r="S20" s="34">
        <v>6662.5832220000002</v>
      </c>
      <c r="T20" s="34">
        <v>4669.4948199999999</v>
      </c>
      <c r="U20" s="33">
        <v>0.42683169782379199</v>
      </c>
      <c r="V20" s="33">
        <v>6.6338606762371497E-3</v>
      </c>
      <c r="W20" s="32">
        <v>237481</v>
      </c>
      <c r="X20" s="33">
        <v>5.1491928325133399E-3</v>
      </c>
      <c r="Y20" s="32">
        <v>186824</v>
      </c>
      <c r="Z20" s="33">
        <v>0.271148</v>
      </c>
    </row>
    <row r="21" spans="1:26" ht="13.75" customHeight="1" x14ac:dyDescent="0.25">
      <c r="A21" s="39"/>
      <c r="B21" s="31" t="s">
        <v>41</v>
      </c>
      <c r="C21" s="32">
        <v>2899552</v>
      </c>
      <c r="D21" s="32">
        <v>477118</v>
      </c>
      <c r="E21" s="33">
        <v>5.0772219870136901</v>
      </c>
      <c r="F21" s="32">
        <v>3976473</v>
      </c>
      <c r="G21" s="33">
        <v>-0.270823164145714</v>
      </c>
      <c r="H21" s="33">
        <v>5.1542968829298404E-3</v>
      </c>
      <c r="I21" s="34">
        <v>2060.463874</v>
      </c>
      <c r="J21" s="34">
        <v>310.75158399999998</v>
      </c>
      <c r="K21" s="33">
        <v>5.6305820471698702</v>
      </c>
      <c r="L21" s="34">
        <v>2823.2176770000001</v>
      </c>
      <c r="M21" s="33">
        <v>-0.27017180050052497</v>
      </c>
      <c r="N21" s="33">
        <v>3.9962652330907599E-3</v>
      </c>
      <c r="O21" s="32">
        <v>6876025</v>
      </c>
      <c r="P21" s="32">
        <v>1117698</v>
      </c>
      <c r="Q21" s="33">
        <v>5.1519524952178504</v>
      </c>
      <c r="R21" s="33">
        <v>6.16538242334283E-3</v>
      </c>
      <c r="S21" s="34">
        <v>4883.6815509999997</v>
      </c>
      <c r="T21" s="34">
        <v>705.98121300000003</v>
      </c>
      <c r="U21" s="33">
        <v>5.9175800447256401</v>
      </c>
      <c r="V21" s="33">
        <v>4.8626278902552302E-3</v>
      </c>
      <c r="W21" s="32">
        <v>61795</v>
      </c>
      <c r="X21" s="33">
        <v>1.3398729628271799E-3</v>
      </c>
      <c r="Y21" s="32">
        <v>63745</v>
      </c>
      <c r="Z21" s="33">
        <v>-3.0591E-2</v>
      </c>
    </row>
    <row r="22" spans="1:26" ht="13.75" customHeight="1" x14ac:dyDescent="0.25">
      <c r="A22" s="39"/>
      <c r="B22" s="31" t="s">
        <v>43</v>
      </c>
      <c r="C22" s="32">
        <v>1475487</v>
      </c>
      <c r="D22" s="32">
        <v>612236</v>
      </c>
      <c r="E22" s="33">
        <v>1.40999712529155</v>
      </c>
      <c r="F22" s="32">
        <v>1172985</v>
      </c>
      <c r="G22" s="33">
        <v>0.257890765866571</v>
      </c>
      <c r="H22" s="33">
        <v>2.62285278722489E-3</v>
      </c>
      <c r="I22" s="34">
        <v>28.68291</v>
      </c>
      <c r="J22" s="34">
        <v>7.7224110000000001</v>
      </c>
      <c r="K22" s="33">
        <v>2.71424287052321</v>
      </c>
      <c r="L22" s="34">
        <v>22.004552</v>
      </c>
      <c r="M22" s="33">
        <v>0.30349893058490801</v>
      </c>
      <c r="N22" s="33">
        <v>5.5630441990885102E-5</v>
      </c>
      <c r="O22" s="32">
        <v>2648472</v>
      </c>
      <c r="P22" s="32">
        <v>1388778</v>
      </c>
      <c r="Q22" s="33">
        <v>0.90705209903958695</v>
      </c>
      <c r="R22" s="33">
        <v>2.3747503415877101E-3</v>
      </c>
      <c r="S22" s="34">
        <v>50.687461999999996</v>
      </c>
      <c r="T22" s="34">
        <v>16.827677999999999</v>
      </c>
      <c r="U22" s="33">
        <v>2.01214831897782</v>
      </c>
      <c r="V22" s="33">
        <v>5.04689472140097E-5</v>
      </c>
      <c r="W22" s="32">
        <v>66851</v>
      </c>
      <c r="X22" s="33">
        <v>1.44949991808334E-3</v>
      </c>
      <c r="Y22" s="32">
        <v>51887</v>
      </c>
      <c r="Z22" s="33">
        <v>0.28839599999999999</v>
      </c>
    </row>
    <row r="23" spans="1:26" ht="13.75" customHeight="1" x14ac:dyDescent="0.25">
      <c r="A23" s="39"/>
      <c r="B23" s="31" t="s">
        <v>44</v>
      </c>
      <c r="C23" s="32">
        <v>913097</v>
      </c>
      <c r="D23" s="32">
        <v>400244</v>
      </c>
      <c r="E23" s="33">
        <v>1.28135087596566</v>
      </c>
      <c r="F23" s="32">
        <v>559639</v>
      </c>
      <c r="G23" s="33">
        <v>0.63158214491842102</v>
      </c>
      <c r="H23" s="33">
        <v>1.6231379954257E-3</v>
      </c>
      <c r="I23" s="34">
        <v>17.289356999999999</v>
      </c>
      <c r="J23" s="34">
        <v>5.4534339999999997</v>
      </c>
      <c r="K23" s="33">
        <v>2.1703614639876498</v>
      </c>
      <c r="L23" s="34">
        <v>16.317979000000001</v>
      </c>
      <c r="M23" s="33">
        <v>5.95280824910977E-2</v>
      </c>
      <c r="N23" s="33">
        <v>3.3532670557074003E-5</v>
      </c>
      <c r="O23" s="32">
        <v>1472736</v>
      </c>
      <c r="P23" s="32">
        <v>774329</v>
      </c>
      <c r="Q23" s="33">
        <v>0.901951237781357</v>
      </c>
      <c r="R23" s="33">
        <v>1.32052757932442E-3</v>
      </c>
      <c r="S23" s="34">
        <v>33.607335999999997</v>
      </c>
      <c r="T23" s="34">
        <v>11.997125</v>
      </c>
      <c r="U23" s="33">
        <v>1.80128247392604</v>
      </c>
      <c r="V23" s="33">
        <v>3.3462454020433898E-5</v>
      </c>
      <c r="W23" s="32">
        <v>90298</v>
      </c>
      <c r="X23" s="33">
        <v>1.9578905865744599E-3</v>
      </c>
      <c r="Y23" s="32">
        <v>81243</v>
      </c>
      <c r="Z23" s="33">
        <v>0.111456</v>
      </c>
    </row>
    <row r="24" spans="1:26" ht="13.75" customHeight="1" x14ac:dyDescent="0.25">
      <c r="A24" s="39"/>
      <c r="B24" s="31" t="s">
        <v>45</v>
      </c>
      <c r="C24" s="32">
        <v>1414002</v>
      </c>
      <c r="D24" s="32">
        <v>227365</v>
      </c>
      <c r="E24" s="33">
        <v>5.2190838519561096</v>
      </c>
      <c r="F24" s="32">
        <v>1561211</v>
      </c>
      <c r="G24" s="33">
        <v>-9.4291546754410496E-2</v>
      </c>
      <c r="H24" s="33">
        <v>2.51355592210678E-3</v>
      </c>
      <c r="I24" s="34">
        <v>93.235895999999997</v>
      </c>
      <c r="J24" s="34">
        <v>5.2656970000000003</v>
      </c>
      <c r="K24" s="33">
        <v>16.706278200207901</v>
      </c>
      <c r="L24" s="34">
        <v>57.581010999999997</v>
      </c>
      <c r="M24" s="33">
        <v>0.61921255602823599</v>
      </c>
      <c r="N24" s="33">
        <v>1.8083081890562001E-4</v>
      </c>
      <c r="O24" s="32">
        <v>2975213</v>
      </c>
      <c r="P24" s="32">
        <v>661882</v>
      </c>
      <c r="Q24" s="33">
        <v>3.4950806941418602</v>
      </c>
      <c r="R24" s="33">
        <v>2.66772240297281E-3</v>
      </c>
      <c r="S24" s="34">
        <v>150.81690699999999</v>
      </c>
      <c r="T24" s="34">
        <v>15.041838</v>
      </c>
      <c r="U24" s="33">
        <v>9.0264945680175508</v>
      </c>
      <c r="V24" s="33">
        <v>1.5016673192994401E-4</v>
      </c>
      <c r="W24" s="32">
        <v>123457</v>
      </c>
      <c r="X24" s="33">
        <v>2.67686214696586E-3</v>
      </c>
      <c r="Y24" s="32">
        <v>68863</v>
      </c>
      <c r="Z24" s="33">
        <v>0.79279100000000002</v>
      </c>
    </row>
    <row r="25" spans="1:26" ht="13.75" customHeight="1" x14ac:dyDescent="0.25">
      <c r="A25" s="39"/>
      <c r="B25" s="31" t="s">
        <v>46</v>
      </c>
      <c r="C25" s="32">
        <v>1187070</v>
      </c>
      <c r="D25" s="32">
        <v>761240</v>
      </c>
      <c r="E25" s="33">
        <v>0.55938994272502796</v>
      </c>
      <c r="F25" s="32">
        <v>1288082</v>
      </c>
      <c r="G25" s="33">
        <v>-7.84204732307415E-2</v>
      </c>
      <c r="H25" s="33">
        <v>2.1101574314996E-3</v>
      </c>
      <c r="I25" s="34">
        <v>6.4026420000000002</v>
      </c>
      <c r="J25" s="34">
        <v>2.6992940000000001</v>
      </c>
      <c r="K25" s="33">
        <v>1.3719691148870801</v>
      </c>
      <c r="L25" s="34">
        <v>6.5614179999999998</v>
      </c>
      <c r="M25" s="33">
        <v>-2.41984278398358E-2</v>
      </c>
      <c r="N25" s="33">
        <v>1.241791032951E-5</v>
      </c>
      <c r="O25" s="32">
        <v>2475152</v>
      </c>
      <c r="P25" s="32">
        <v>2148503</v>
      </c>
      <c r="Q25" s="33">
        <v>0.152035626666567</v>
      </c>
      <c r="R25" s="33">
        <v>2.2193430995236102E-3</v>
      </c>
      <c r="S25" s="34">
        <v>12.96406</v>
      </c>
      <c r="T25" s="34">
        <v>8.7521730000000009</v>
      </c>
      <c r="U25" s="33">
        <v>0.481239002016985</v>
      </c>
      <c r="V25" s="33">
        <v>1.2908171646456801E-5</v>
      </c>
      <c r="W25" s="32">
        <v>61022</v>
      </c>
      <c r="X25" s="33">
        <v>1.32311235435942E-3</v>
      </c>
      <c r="Y25" s="32">
        <v>53828</v>
      </c>
      <c r="Z25" s="33">
        <v>0.13364799999999999</v>
      </c>
    </row>
    <row r="26" spans="1:26" ht="13.75" customHeight="1" x14ac:dyDescent="0.25">
      <c r="A26" s="39"/>
      <c r="B26" s="31" t="s">
        <v>47</v>
      </c>
      <c r="C26" s="32">
        <v>1371531</v>
      </c>
      <c r="D26" s="32">
        <v>523710</v>
      </c>
      <c r="E26" s="33">
        <v>1.61887494987684</v>
      </c>
      <c r="F26" s="32">
        <v>1876278</v>
      </c>
      <c r="G26" s="33">
        <v>-0.26901503934917997</v>
      </c>
      <c r="H26" s="33">
        <v>2.4380586925641101E-3</v>
      </c>
      <c r="I26" s="34">
        <v>8.2935350000000003</v>
      </c>
      <c r="J26" s="34">
        <v>2.2878780000000001</v>
      </c>
      <c r="K26" s="33">
        <v>2.6249900562879702</v>
      </c>
      <c r="L26" s="34">
        <v>12.420360000000001</v>
      </c>
      <c r="M26" s="33">
        <v>-0.33226291347432801</v>
      </c>
      <c r="N26" s="33">
        <v>1.6085293218745101E-5</v>
      </c>
      <c r="O26" s="32">
        <v>3247809</v>
      </c>
      <c r="P26" s="32">
        <v>1261805</v>
      </c>
      <c r="Q26" s="33">
        <v>1.5739389208316701</v>
      </c>
      <c r="R26" s="33">
        <v>2.9121453925741499E-3</v>
      </c>
      <c r="S26" s="34">
        <v>20.713895000000001</v>
      </c>
      <c r="T26" s="34">
        <v>5.8494520000000003</v>
      </c>
      <c r="U26" s="33">
        <v>2.54116847185001</v>
      </c>
      <c r="V26" s="33">
        <v>2.0624596933883601E-5</v>
      </c>
      <c r="W26" s="32">
        <v>38810</v>
      </c>
      <c r="X26" s="33">
        <v>8.4149963083296302E-4</v>
      </c>
      <c r="Y26" s="32">
        <v>37607</v>
      </c>
      <c r="Z26" s="33">
        <v>3.1988999999999997E-2</v>
      </c>
    </row>
    <row r="27" spans="1:26" ht="13.75" customHeight="1" x14ac:dyDescent="0.25">
      <c r="A27" s="39"/>
      <c r="B27" s="31" t="s">
        <v>48</v>
      </c>
      <c r="C27" s="32">
        <v>6737197</v>
      </c>
      <c r="D27" s="32">
        <v>748411</v>
      </c>
      <c r="E27" s="33">
        <v>8.0020015740014507</v>
      </c>
      <c r="F27" s="32">
        <v>5658311</v>
      </c>
      <c r="G27" s="33">
        <v>0.19067279971001899</v>
      </c>
      <c r="H27" s="33">
        <v>1.1976165109914999E-2</v>
      </c>
      <c r="I27" s="34">
        <v>62.071497000000001</v>
      </c>
      <c r="J27" s="34">
        <v>4.4988060000000001</v>
      </c>
      <c r="K27" s="33">
        <v>12.797326890735</v>
      </c>
      <c r="L27" s="34">
        <v>43.919961999999998</v>
      </c>
      <c r="M27" s="33">
        <v>0.41328667360868798</v>
      </c>
      <c r="N27" s="33">
        <v>1.2038753435916701E-4</v>
      </c>
      <c r="O27" s="32">
        <v>12395508</v>
      </c>
      <c r="P27" s="32">
        <v>2709333</v>
      </c>
      <c r="Q27" s="33">
        <v>3.5751142439855101</v>
      </c>
      <c r="R27" s="33">
        <v>1.11144225263296E-2</v>
      </c>
      <c r="S27" s="34">
        <v>105.99145900000001</v>
      </c>
      <c r="T27" s="34">
        <v>15.184820999999999</v>
      </c>
      <c r="U27" s="33">
        <v>5.9800927518342197</v>
      </c>
      <c r="V27" s="33">
        <v>1.0553452744205001E-4</v>
      </c>
      <c r="W27" s="32">
        <v>239333</v>
      </c>
      <c r="X27" s="33">
        <v>5.1893489086870803E-3</v>
      </c>
      <c r="Y27" s="32">
        <v>113194</v>
      </c>
      <c r="Z27" s="33">
        <v>1.1143609999999999</v>
      </c>
    </row>
    <row r="28" spans="1:26" ht="13.75" customHeight="1" x14ac:dyDescent="0.25">
      <c r="A28" s="39"/>
      <c r="B28" s="31" t="s">
        <v>49</v>
      </c>
      <c r="C28" s="32">
        <v>2816265</v>
      </c>
      <c r="D28" s="32">
        <v>2531483</v>
      </c>
      <c r="E28" s="33">
        <v>0.112496113937957</v>
      </c>
      <c r="F28" s="32">
        <v>2238030</v>
      </c>
      <c r="G28" s="33">
        <v>0.258367850296913</v>
      </c>
      <c r="H28" s="33">
        <v>5.0062443822371204E-3</v>
      </c>
      <c r="I28" s="34">
        <v>8.119294</v>
      </c>
      <c r="J28" s="34">
        <v>6.5085329999999999</v>
      </c>
      <c r="K28" s="33">
        <v>0.24748449458579999</v>
      </c>
      <c r="L28" s="34">
        <v>8.5582519999999995</v>
      </c>
      <c r="M28" s="33">
        <v>-5.1290614017909297E-2</v>
      </c>
      <c r="N28" s="33">
        <v>1.57473531755997E-5</v>
      </c>
      <c r="O28" s="32">
        <v>5054295</v>
      </c>
      <c r="P28" s="32">
        <v>4687715</v>
      </c>
      <c r="Q28" s="33">
        <v>7.8200146553278102E-2</v>
      </c>
      <c r="R28" s="33">
        <v>4.5319296476364701E-3</v>
      </c>
      <c r="S28" s="34">
        <v>16.677546</v>
      </c>
      <c r="T28" s="34">
        <v>13.452299999999999</v>
      </c>
      <c r="U28" s="33">
        <v>0.23975424276889501</v>
      </c>
      <c r="V28" s="33">
        <v>1.6605648724988798E-5</v>
      </c>
      <c r="W28" s="32">
        <v>415144</v>
      </c>
      <c r="X28" s="33">
        <v>9.0013790966895005E-3</v>
      </c>
      <c r="Y28" s="32">
        <v>369298</v>
      </c>
      <c r="Z28" s="33">
        <v>0.124144</v>
      </c>
    </row>
    <row r="29" spans="1:26" ht="13.75" customHeight="1" x14ac:dyDescent="0.25">
      <c r="A29" s="39"/>
      <c r="B29" s="31" t="s">
        <v>50</v>
      </c>
      <c r="C29" s="32">
        <v>1486234</v>
      </c>
      <c r="D29" s="32">
        <v>278643</v>
      </c>
      <c r="E29" s="33">
        <v>4.3338285907056697</v>
      </c>
      <c r="F29" s="32">
        <v>1835661</v>
      </c>
      <c r="G29" s="33">
        <v>-0.19035486399721999</v>
      </c>
      <c r="H29" s="33">
        <v>2.6419568517841198E-3</v>
      </c>
      <c r="I29" s="34">
        <v>5.7992689999999998</v>
      </c>
      <c r="J29" s="34">
        <v>0.99444200000000005</v>
      </c>
      <c r="K29" s="33">
        <v>4.8316814856975103</v>
      </c>
      <c r="L29" s="34">
        <v>8.3240309999999997</v>
      </c>
      <c r="M29" s="33">
        <v>-0.30331001890790699</v>
      </c>
      <c r="N29" s="33">
        <v>1.12476696992752E-5</v>
      </c>
      <c r="O29" s="32">
        <v>3321895</v>
      </c>
      <c r="P29" s="32">
        <v>705895</v>
      </c>
      <c r="Q29" s="33">
        <v>3.7059336020229598</v>
      </c>
      <c r="R29" s="33">
        <v>2.9785745463680601E-3</v>
      </c>
      <c r="S29" s="34">
        <v>14.1233</v>
      </c>
      <c r="T29" s="34">
        <v>2.3311419999999998</v>
      </c>
      <c r="U29" s="33">
        <v>5.0585326848385899</v>
      </c>
      <c r="V29" s="33">
        <v>1.40624141368061E-5</v>
      </c>
      <c r="W29" s="32">
        <v>20879</v>
      </c>
      <c r="X29" s="33">
        <v>4.5270988900184E-4</v>
      </c>
      <c r="Y29" s="32">
        <v>28105</v>
      </c>
      <c r="Z29" s="33">
        <v>-0.25710699999999997</v>
      </c>
    </row>
    <row r="30" spans="1:26" ht="13.75" customHeight="1" x14ac:dyDescent="0.25">
      <c r="A30" s="39"/>
      <c r="B30" s="31" t="s">
        <v>51</v>
      </c>
      <c r="C30" s="32">
        <v>101856</v>
      </c>
      <c r="D30" s="32"/>
      <c r="E30" s="33"/>
      <c r="F30" s="32">
        <v>201375</v>
      </c>
      <c r="G30" s="33">
        <v>-0.49419739292365</v>
      </c>
      <c r="H30" s="33">
        <v>1.8106109609612199E-4</v>
      </c>
      <c r="I30" s="34">
        <v>0.364259</v>
      </c>
      <c r="J30" s="34"/>
      <c r="K30" s="33"/>
      <c r="L30" s="34">
        <v>0.84302600000000005</v>
      </c>
      <c r="M30" s="33">
        <v>-0.56791486858056595</v>
      </c>
      <c r="N30" s="33">
        <v>7.0647954371288701E-7</v>
      </c>
      <c r="O30" s="32">
        <v>303231</v>
      </c>
      <c r="P30" s="32"/>
      <c r="Q30" s="33"/>
      <c r="R30" s="33">
        <v>2.7189183832412899E-4</v>
      </c>
      <c r="S30" s="34">
        <v>1.2072849999999999</v>
      </c>
      <c r="T30" s="34"/>
      <c r="U30" s="33"/>
      <c r="V30" s="33">
        <v>1.20208036727634E-6</v>
      </c>
      <c r="W30" s="32">
        <v>5350</v>
      </c>
      <c r="X30" s="33">
        <v>1.16001623936005E-4</v>
      </c>
      <c r="Y30" s="32">
        <v>8664</v>
      </c>
      <c r="Z30" s="33">
        <v>-0.38250200000000001</v>
      </c>
    </row>
    <row r="31" spans="1:26" ht="13.75" customHeight="1" x14ac:dyDescent="0.25">
      <c r="A31" s="39"/>
      <c r="B31" s="31" t="s">
        <v>52</v>
      </c>
      <c r="C31" s="32">
        <v>614066</v>
      </c>
      <c r="D31" s="32"/>
      <c r="E31" s="33"/>
      <c r="F31" s="32">
        <v>613589</v>
      </c>
      <c r="G31" s="33">
        <v>7.7739333658197901E-4</v>
      </c>
      <c r="H31" s="33">
        <v>1.09157499838361E-3</v>
      </c>
      <c r="I31" s="34">
        <v>3.5086379999999999</v>
      </c>
      <c r="J31" s="34"/>
      <c r="K31" s="33"/>
      <c r="L31" s="34">
        <v>3.6801110000000001</v>
      </c>
      <c r="M31" s="33">
        <v>-4.65945184805567E-2</v>
      </c>
      <c r="N31" s="33">
        <v>6.8049958224606601E-6</v>
      </c>
      <c r="O31" s="32">
        <v>1227655</v>
      </c>
      <c r="P31" s="32"/>
      <c r="Q31" s="33"/>
      <c r="R31" s="33">
        <v>1.10077589289291E-3</v>
      </c>
      <c r="S31" s="34">
        <v>7.1887489999999996</v>
      </c>
      <c r="T31" s="34"/>
      <c r="U31" s="33"/>
      <c r="V31" s="33">
        <v>7.1577581417622602E-6</v>
      </c>
      <c r="W31" s="32">
        <v>27686</v>
      </c>
      <c r="X31" s="33">
        <v>6.0030298323219297E-4</v>
      </c>
      <c r="Y31" s="32">
        <v>18397</v>
      </c>
      <c r="Z31" s="33">
        <v>0.50491900000000001</v>
      </c>
    </row>
    <row r="32" spans="1:26" ht="13.75" customHeight="1" x14ac:dyDescent="0.25">
      <c r="A32" s="39"/>
      <c r="B32" s="31" t="s">
        <v>53</v>
      </c>
      <c r="C32" s="32">
        <v>277552</v>
      </c>
      <c r="D32" s="32"/>
      <c r="E32" s="33"/>
      <c r="F32" s="32">
        <v>222154</v>
      </c>
      <c r="G32" s="33">
        <v>0.24936755583964301</v>
      </c>
      <c r="H32" s="33">
        <v>4.9338153219909305E-4</v>
      </c>
      <c r="I32" s="34">
        <v>3.0637310000000002</v>
      </c>
      <c r="J32" s="34"/>
      <c r="K32" s="33"/>
      <c r="L32" s="34">
        <v>2.2738770000000001</v>
      </c>
      <c r="M32" s="33">
        <v>0.347360037504227</v>
      </c>
      <c r="N32" s="33">
        <v>5.9420996569447203E-6</v>
      </c>
      <c r="O32" s="32">
        <v>499706</v>
      </c>
      <c r="P32" s="32"/>
      <c r="Q32" s="33"/>
      <c r="R32" s="33">
        <v>4.4806099297762202E-4</v>
      </c>
      <c r="S32" s="34">
        <v>5.3376089999999996</v>
      </c>
      <c r="T32" s="34"/>
      <c r="U32" s="33"/>
      <c r="V32" s="33">
        <v>5.3145984478375198E-6</v>
      </c>
      <c r="W32" s="32">
        <v>12453</v>
      </c>
      <c r="X32" s="33">
        <v>2.7001275193926501E-4</v>
      </c>
      <c r="Y32" s="32">
        <v>5432</v>
      </c>
      <c r="Z32" s="33">
        <v>1.2925260000000001</v>
      </c>
    </row>
    <row r="33" spans="1:26" ht="13.75" customHeight="1" x14ac:dyDescent="0.25">
      <c r="A33" s="39"/>
      <c r="B33" s="31" t="s">
        <v>54</v>
      </c>
      <c r="C33" s="32">
        <v>2323385</v>
      </c>
      <c r="D33" s="32"/>
      <c r="E33" s="33"/>
      <c r="F33" s="32">
        <v>5652528</v>
      </c>
      <c r="G33" s="33">
        <v>-0.588965326664459</v>
      </c>
      <c r="H33" s="33">
        <v>4.1300918429281299E-3</v>
      </c>
      <c r="I33" s="34">
        <v>11.992845000000001</v>
      </c>
      <c r="J33" s="34"/>
      <c r="K33" s="33"/>
      <c r="L33" s="34">
        <v>41.214286999999999</v>
      </c>
      <c r="M33" s="33">
        <v>-0.70901243542075598</v>
      </c>
      <c r="N33" s="33">
        <v>2.3260096973360702E-5</v>
      </c>
      <c r="O33" s="32">
        <v>7975913</v>
      </c>
      <c r="P33" s="32"/>
      <c r="Q33" s="33"/>
      <c r="R33" s="33">
        <v>7.1515961358941497E-3</v>
      </c>
      <c r="S33" s="34">
        <v>53.207130999999997</v>
      </c>
      <c r="T33" s="34"/>
      <c r="U33" s="33"/>
      <c r="V33" s="33">
        <v>5.2977753864415301E-5</v>
      </c>
      <c r="W33" s="32">
        <v>66983</v>
      </c>
      <c r="X33" s="33">
        <v>1.45236201422531E-3</v>
      </c>
      <c r="Y33" s="32">
        <v>75765</v>
      </c>
      <c r="Z33" s="33">
        <v>-0.115911</v>
      </c>
    </row>
    <row r="34" spans="1:26" ht="13.75" customHeight="1" x14ac:dyDescent="0.25">
      <c r="A34" s="7"/>
      <c r="B34" s="8" t="s">
        <v>55</v>
      </c>
      <c r="C34" s="9">
        <v>148226074</v>
      </c>
      <c r="D34" s="9">
        <v>80030547</v>
      </c>
      <c r="E34" s="11">
        <v>0.85211871661954297</v>
      </c>
      <c r="F34" s="9">
        <v>152006364</v>
      </c>
      <c r="G34" s="11">
        <v>-2.4869287709559301E-2</v>
      </c>
      <c r="H34" s="11">
        <v>0.26348939118426901</v>
      </c>
      <c r="I34" s="14">
        <v>151168.282882</v>
      </c>
      <c r="J34" s="14">
        <v>60975.419394999997</v>
      </c>
      <c r="K34" s="11">
        <v>1.47916757903261</v>
      </c>
      <c r="L34" s="14">
        <v>137124.43483799999</v>
      </c>
      <c r="M34" s="11">
        <v>0.10241681623404</v>
      </c>
      <c r="N34" s="11">
        <v>0.29319055813126399</v>
      </c>
      <c r="O34" s="9">
        <v>300232438</v>
      </c>
      <c r="P34" s="9">
        <v>215176329</v>
      </c>
      <c r="Q34" s="11">
        <v>0.39528562177487497</v>
      </c>
      <c r="R34" s="11">
        <v>0.26920318005861898</v>
      </c>
      <c r="S34" s="14">
        <v>288292.71771900001</v>
      </c>
      <c r="T34" s="14">
        <v>165287.08680399999</v>
      </c>
      <c r="U34" s="11">
        <v>0.74419383445763099</v>
      </c>
      <c r="V34" s="11">
        <v>0.28704988134429799</v>
      </c>
      <c r="W34" s="9">
        <v>9994634</v>
      </c>
      <c r="X34" s="11">
        <v>0.216709116756263</v>
      </c>
      <c r="Y34" s="9">
        <v>8476249</v>
      </c>
      <c r="Z34" s="11">
        <v>0.17913399999999999</v>
      </c>
    </row>
    <row r="35" spans="1:26" ht="13.75" customHeight="1" x14ac:dyDescent="0.25">
      <c r="A35" s="39" t="s">
        <v>56</v>
      </c>
      <c r="B35" s="31" t="s">
        <v>57</v>
      </c>
      <c r="C35" s="32">
        <v>2234274</v>
      </c>
      <c r="D35" s="32">
        <v>2972649</v>
      </c>
      <c r="E35" s="33">
        <v>-0.248389567688617</v>
      </c>
      <c r="F35" s="32">
        <v>3002485</v>
      </c>
      <c r="G35" s="33">
        <v>-0.25585839729424098</v>
      </c>
      <c r="H35" s="33">
        <v>3.9716864928827601E-3</v>
      </c>
      <c r="I35" s="34">
        <v>12832.741377</v>
      </c>
      <c r="J35" s="34">
        <v>17347.432287</v>
      </c>
      <c r="K35" s="33">
        <v>-0.26025124844460501</v>
      </c>
      <c r="L35" s="34">
        <v>18162.322912</v>
      </c>
      <c r="M35" s="33">
        <v>-0.29344162422520897</v>
      </c>
      <c r="N35" s="33">
        <v>2.4889074182404401E-2</v>
      </c>
      <c r="O35" s="32">
        <v>5236759</v>
      </c>
      <c r="P35" s="32">
        <v>8366419</v>
      </c>
      <c r="Q35" s="33">
        <v>-0.37407402139433799</v>
      </c>
      <c r="R35" s="33">
        <v>4.6955358501288699E-3</v>
      </c>
      <c r="S35" s="34">
        <v>30995.064289000002</v>
      </c>
      <c r="T35" s="34">
        <v>47749.435123000003</v>
      </c>
      <c r="U35" s="33">
        <v>-0.35088102698684598</v>
      </c>
      <c r="V35" s="33">
        <v>3.08614438713933E-2</v>
      </c>
      <c r="W35" s="32">
        <v>61640</v>
      </c>
      <c r="X35" s="33">
        <v>1.3365121681150199E-3</v>
      </c>
      <c r="Y35" s="32">
        <v>55578</v>
      </c>
      <c r="Z35" s="33">
        <v>0.109072</v>
      </c>
    </row>
    <row r="36" spans="1:26" ht="13.75" customHeight="1" x14ac:dyDescent="0.25">
      <c r="A36" s="39"/>
      <c r="B36" s="31" t="s">
        <v>58</v>
      </c>
      <c r="C36" s="32">
        <v>4253978</v>
      </c>
      <c r="D36" s="32">
        <v>1093121</v>
      </c>
      <c r="E36" s="33">
        <v>2.89158931170474</v>
      </c>
      <c r="F36" s="32">
        <v>3449287</v>
      </c>
      <c r="G36" s="33">
        <v>0.233291981792179</v>
      </c>
      <c r="H36" s="33">
        <v>7.5619494133756298E-3</v>
      </c>
      <c r="I36" s="34">
        <v>6445.3875230000003</v>
      </c>
      <c r="J36" s="34">
        <v>1254.95117</v>
      </c>
      <c r="K36" s="33">
        <v>4.1359667826757001</v>
      </c>
      <c r="L36" s="34">
        <v>5071.607986</v>
      </c>
      <c r="M36" s="33">
        <v>0.27087652294741099</v>
      </c>
      <c r="N36" s="33">
        <v>1.2500815179039599E-2</v>
      </c>
      <c r="O36" s="32">
        <v>7703265</v>
      </c>
      <c r="P36" s="32">
        <v>2570150</v>
      </c>
      <c r="Q36" s="33">
        <v>1.9972044433204299</v>
      </c>
      <c r="R36" s="33">
        <v>6.9071265205335897E-3</v>
      </c>
      <c r="S36" s="34">
        <v>11516.995508</v>
      </c>
      <c r="T36" s="34">
        <v>2903.8136829999999</v>
      </c>
      <c r="U36" s="33">
        <v>2.96616200806021</v>
      </c>
      <c r="V36" s="33">
        <v>1.1467345481950501E-2</v>
      </c>
      <c r="W36" s="32">
        <v>206157</v>
      </c>
      <c r="X36" s="33">
        <v>4.4700087450046701E-3</v>
      </c>
      <c r="Y36" s="32">
        <v>152372</v>
      </c>
      <c r="Z36" s="33">
        <v>0.35298499999999999</v>
      </c>
    </row>
    <row r="37" spans="1:26" ht="13.75" customHeight="1" x14ac:dyDescent="0.25">
      <c r="A37" s="39"/>
      <c r="B37" s="31" t="s">
        <v>59</v>
      </c>
      <c r="C37" s="32">
        <v>2200411</v>
      </c>
      <c r="D37" s="32">
        <v>2245033</v>
      </c>
      <c r="E37" s="33">
        <v>-1.98758771029201E-2</v>
      </c>
      <c r="F37" s="32">
        <v>2735132</v>
      </c>
      <c r="G37" s="33">
        <v>-0.19550098496160301</v>
      </c>
      <c r="H37" s="33">
        <v>3.9114910022184602E-3</v>
      </c>
      <c r="I37" s="34">
        <v>863.83744999999999</v>
      </c>
      <c r="J37" s="34">
        <v>964.48401200000001</v>
      </c>
      <c r="K37" s="33">
        <v>-0.104352753127856</v>
      </c>
      <c r="L37" s="34">
        <v>1128.3665140000001</v>
      </c>
      <c r="M37" s="33">
        <v>-0.234435407926329</v>
      </c>
      <c r="N37" s="33">
        <v>1.6754108684153401E-3</v>
      </c>
      <c r="O37" s="32">
        <v>4935543</v>
      </c>
      <c r="P37" s="32">
        <v>5800929</v>
      </c>
      <c r="Q37" s="33">
        <v>-0.14918058814372701</v>
      </c>
      <c r="R37" s="33">
        <v>4.4254507599743699E-3</v>
      </c>
      <c r="S37" s="34">
        <v>1992.203964</v>
      </c>
      <c r="T37" s="34">
        <v>2457.4862760000001</v>
      </c>
      <c r="U37" s="33">
        <v>-0.18933261867786699</v>
      </c>
      <c r="V37" s="33">
        <v>1.9836155280107898E-3</v>
      </c>
      <c r="W37" s="32">
        <v>125669</v>
      </c>
      <c r="X37" s="33">
        <v>2.7248239398904302E-3</v>
      </c>
      <c r="Y37" s="32">
        <v>131603</v>
      </c>
      <c r="Z37" s="33">
        <v>-4.5089999999999998E-2</v>
      </c>
    </row>
    <row r="38" spans="1:26" ht="13.75" customHeight="1" x14ac:dyDescent="0.25">
      <c r="A38" s="39"/>
      <c r="B38" s="31" t="s">
        <v>60</v>
      </c>
      <c r="C38" s="32">
        <v>237477</v>
      </c>
      <c r="D38" s="32">
        <v>158810</v>
      </c>
      <c r="E38" s="33">
        <v>0.49535293747245102</v>
      </c>
      <c r="F38" s="32">
        <v>174522</v>
      </c>
      <c r="G38" s="33">
        <v>0.36072816034654698</v>
      </c>
      <c r="H38" s="33">
        <v>4.2214347625686E-4</v>
      </c>
      <c r="I38" s="34">
        <v>814.61931200000004</v>
      </c>
      <c r="J38" s="34">
        <v>484.93232699999999</v>
      </c>
      <c r="K38" s="33">
        <v>0.67986184183592302</v>
      </c>
      <c r="L38" s="34">
        <v>581.20181600000001</v>
      </c>
      <c r="M38" s="33">
        <v>0.40161178023573102</v>
      </c>
      <c r="N38" s="33">
        <v>1.5799523960738501E-3</v>
      </c>
      <c r="O38" s="32">
        <v>411999</v>
      </c>
      <c r="P38" s="32">
        <v>426272</v>
      </c>
      <c r="Q38" s="33">
        <v>-3.34833158171308E-2</v>
      </c>
      <c r="R38" s="33">
        <v>3.6941858021674199E-4</v>
      </c>
      <c r="S38" s="34">
        <v>1395.821128</v>
      </c>
      <c r="T38" s="34">
        <v>1296.5580179999999</v>
      </c>
      <c r="U38" s="33">
        <v>7.6558941923106402E-2</v>
      </c>
      <c r="V38" s="33">
        <v>1.38980371179823E-3</v>
      </c>
      <c r="W38" s="32">
        <v>16608</v>
      </c>
      <c r="X38" s="33">
        <v>3.6010373277180701E-4</v>
      </c>
      <c r="Y38" s="32">
        <v>11588</v>
      </c>
      <c r="Z38" s="33">
        <v>0.43320700000000001</v>
      </c>
    </row>
    <row r="39" spans="1:26" ht="13.75" customHeight="1" x14ac:dyDescent="0.25">
      <c r="A39" s="39"/>
      <c r="B39" s="31" t="s">
        <v>61</v>
      </c>
      <c r="C39" s="32">
        <v>2270303</v>
      </c>
      <c r="D39" s="32">
        <v>425941</v>
      </c>
      <c r="E39" s="33">
        <v>4.3300879699301102</v>
      </c>
      <c r="F39" s="32">
        <v>1318044</v>
      </c>
      <c r="G39" s="33">
        <v>0.72247891572663703</v>
      </c>
      <c r="H39" s="33">
        <v>4.0357323049237497E-3</v>
      </c>
      <c r="I39" s="34">
        <v>2204.836217</v>
      </c>
      <c r="J39" s="34">
        <v>392.84038800000002</v>
      </c>
      <c r="K39" s="33">
        <v>4.6125497386485597</v>
      </c>
      <c r="L39" s="34">
        <v>993.01682900000003</v>
      </c>
      <c r="M39" s="33">
        <v>1.22034123955416</v>
      </c>
      <c r="N39" s="33">
        <v>4.2762750804998901E-3</v>
      </c>
      <c r="O39" s="32">
        <v>3588347</v>
      </c>
      <c r="P39" s="32">
        <v>2387636</v>
      </c>
      <c r="Q39" s="33">
        <v>0.50288695596816302</v>
      </c>
      <c r="R39" s="33">
        <v>3.21748852318818E-3</v>
      </c>
      <c r="S39" s="34">
        <v>3197.8530460000002</v>
      </c>
      <c r="T39" s="34">
        <v>2331.0525819999998</v>
      </c>
      <c r="U39" s="33">
        <v>0.37184938284674002</v>
      </c>
      <c r="V39" s="33">
        <v>3.1840670297663401E-3</v>
      </c>
      <c r="W39" s="32">
        <v>98033</v>
      </c>
      <c r="X39" s="33">
        <v>2.1256050839847402E-3</v>
      </c>
      <c r="Y39" s="32">
        <v>80270</v>
      </c>
      <c r="Z39" s="33">
        <v>0.22129099999999999</v>
      </c>
    </row>
    <row r="40" spans="1:26" ht="13.75" customHeight="1" x14ac:dyDescent="0.25">
      <c r="A40" s="39"/>
      <c r="B40" s="31" t="s">
        <v>62</v>
      </c>
      <c r="C40" s="32">
        <v>885831</v>
      </c>
      <c r="D40" s="32">
        <v>776586</v>
      </c>
      <c r="E40" s="33">
        <v>0.140673408997844</v>
      </c>
      <c r="F40" s="32">
        <v>1238367</v>
      </c>
      <c r="G40" s="33">
        <v>-0.28467812853540198</v>
      </c>
      <c r="H40" s="33">
        <v>1.5746694531095201E-3</v>
      </c>
      <c r="I40" s="34">
        <v>35.761183000000003</v>
      </c>
      <c r="J40" s="34">
        <v>43.938918999999999</v>
      </c>
      <c r="K40" s="33">
        <v>-0.186116003445601</v>
      </c>
      <c r="L40" s="34">
        <v>68.560137999999995</v>
      </c>
      <c r="M40" s="33">
        <v>-0.47839686378694302</v>
      </c>
      <c r="N40" s="33">
        <v>6.9358737185554905E-5</v>
      </c>
      <c r="O40" s="32">
        <v>2124198</v>
      </c>
      <c r="P40" s="32">
        <v>2655089</v>
      </c>
      <c r="Q40" s="33">
        <v>-0.199952242655519</v>
      </c>
      <c r="R40" s="33">
        <v>1.90466047067892E-3</v>
      </c>
      <c r="S40" s="34">
        <v>104.32132</v>
      </c>
      <c r="T40" s="34">
        <v>134.284952</v>
      </c>
      <c r="U40" s="33">
        <v>-0.22313469643270201</v>
      </c>
      <c r="V40" s="33">
        <v>1.03871588448753E-4</v>
      </c>
      <c r="W40" s="32">
        <v>39425</v>
      </c>
      <c r="X40" s="33">
        <v>8.5483439694897104E-4</v>
      </c>
      <c r="Y40" s="32">
        <v>38953</v>
      </c>
      <c r="Z40" s="33">
        <v>1.2116999999999999E-2</v>
      </c>
    </row>
    <row r="41" spans="1:26" ht="13.75" customHeight="1" x14ac:dyDescent="0.25">
      <c r="A41" s="7"/>
      <c r="B41" s="8" t="s">
        <v>55</v>
      </c>
      <c r="C41" s="9">
        <v>12082274</v>
      </c>
      <c r="D41" s="9">
        <v>7672140</v>
      </c>
      <c r="E41" s="11">
        <v>0.57482449486062603</v>
      </c>
      <c r="F41" s="9">
        <v>11917837</v>
      </c>
      <c r="G41" s="11">
        <v>1.37975540360218E-2</v>
      </c>
      <c r="H41" s="11">
        <v>2.1477672142766999E-2</v>
      </c>
      <c r="I41" s="14">
        <v>23197.183061</v>
      </c>
      <c r="J41" s="14">
        <v>20488.579102</v>
      </c>
      <c r="K41" s="11">
        <v>0.13220067362971</v>
      </c>
      <c r="L41" s="14">
        <v>26005.076195000001</v>
      </c>
      <c r="M41" s="11">
        <v>-0.10797480895441</v>
      </c>
      <c r="N41" s="11">
        <v>4.4990886441679097E-2</v>
      </c>
      <c r="O41" s="9">
        <v>24000111</v>
      </c>
      <c r="P41" s="9">
        <v>22206495</v>
      </c>
      <c r="Q41" s="11">
        <v>8.0769882865350903E-2</v>
      </c>
      <c r="R41" s="11">
        <v>2.1519680704720701E-2</v>
      </c>
      <c r="S41" s="14">
        <v>49202.259254999997</v>
      </c>
      <c r="T41" s="14">
        <v>56872.630634000001</v>
      </c>
      <c r="U41" s="11">
        <v>-0.134869291142204</v>
      </c>
      <c r="V41" s="11">
        <v>4.89901472113679E-2</v>
      </c>
      <c r="W41" s="9">
        <v>547532</v>
      </c>
      <c r="X41" s="11">
        <v>1.1871888066715601E-2</v>
      </c>
      <c r="Y41" s="9">
        <v>470364</v>
      </c>
      <c r="Z41" s="11">
        <v>0.16406000000000001</v>
      </c>
    </row>
    <row r="42" spans="1:26" ht="13.75" customHeight="1" x14ac:dyDescent="0.25">
      <c r="A42" s="39" t="s">
        <v>63</v>
      </c>
      <c r="B42" s="31" t="s">
        <v>64</v>
      </c>
      <c r="C42" s="32">
        <v>5319018</v>
      </c>
      <c r="D42" s="32">
        <v>4860188</v>
      </c>
      <c r="E42" s="33">
        <v>9.4405813108464104E-2</v>
      </c>
      <c r="F42" s="32">
        <v>5035836</v>
      </c>
      <c r="G42" s="33">
        <v>5.6233364231877303E-2</v>
      </c>
      <c r="H42" s="33">
        <v>9.4551840759012906E-3</v>
      </c>
      <c r="I42" s="34">
        <v>3661.0047519999998</v>
      </c>
      <c r="J42" s="34">
        <v>3937.0985690000002</v>
      </c>
      <c r="K42" s="33">
        <v>-7.0126214053646704E-2</v>
      </c>
      <c r="L42" s="34">
        <v>3407.2522739999999</v>
      </c>
      <c r="M42" s="33">
        <v>7.4474226618419195E-2</v>
      </c>
      <c r="N42" s="33">
        <v>7.1005108088576302E-3</v>
      </c>
      <c r="O42" s="32">
        <v>10354854</v>
      </c>
      <c r="P42" s="32">
        <v>13167035</v>
      </c>
      <c r="Q42" s="33">
        <v>-0.213577392328645</v>
      </c>
      <c r="R42" s="33">
        <v>9.2846717177266207E-3</v>
      </c>
      <c r="S42" s="34">
        <v>7068.2570260000002</v>
      </c>
      <c r="T42" s="34">
        <v>10483.001246</v>
      </c>
      <c r="U42" s="33">
        <v>-0.32574108691468101</v>
      </c>
      <c r="V42" s="33">
        <v>7.0377856113657397E-3</v>
      </c>
      <c r="W42" s="32">
        <v>804517</v>
      </c>
      <c r="X42" s="33">
        <v>1.7443977286751899E-2</v>
      </c>
      <c r="Y42" s="32">
        <v>694249</v>
      </c>
      <c r="Z42" s="33">
        <v>0.1588</v>
      </c>
    </row>
    <row r="43" spans="1:26" ht="13.75" customHeight="1" x14ac:dyDescent="0.25">
      <c r="A43" s="39"/>
      <c r="B43" s="31" t="s">
        <v>65</v>
      </c>
      <c r="C43" s="32">
        <v>4044401</v>
      </c>
      <c r="D43" s="32">
        <v>5371702</v>
      </c>
      <c r="E43" s="33">
        <v>-0.24709133157423799</v>
      </c>
      <c r="F43" s="32">
        <v>5546716</v>
      </c>
      <c r="G43" s="33">
        <v>-0.27084765111464199</v>
      </c>
      <c r="H43" s="33">
        <v>7.1894014894778001E-3</v>
      </c>
      <c r="I43" s="34">
        <v>2398.6949370000002</v>
      </c>
      <c r="J43" s="34">
        <v>3439.430159</v>
      </c>
      <c r="K43" s="33">
        <v>-0.30258943310033398</v>
      </c>
      <c r="L43" s="34">
        <v>3252.1836069999999</v>
      </c>
      <c r="M43" s="33">
        <v>-0.26243557349066998</v>
      </c>
      <c r="N43" s="33">
        <v>4.65226364921161E-3</v>
      </c>
      <c r="O43" s="32">
        <v>9591117</v>
      </c>
      <c r="P43" s="32">
        <v>14149018</v>
      </c>
      <c r="Q43" s="33">
        <v>-0.32213550085242698</v>
      </c>
      <c r="R43" s="33">
        <v>8.5998675356800808E-3</v>
      </c>
      <c r="S43" s="34">
        <v>5650.8785440000001</v>
      </c>
      <c r="T43" s="34">
        <v>9020.2734020000007</v>
      </c>
      <c r="U43" s="33">
        <v>-0.37353577966416501</v>
      </c>
      <c r="V43" s="33">
        <v>5.6265174798042997E-3</v>
      </c>
      <c r="W43" s="32">
        <v>474707</v>
      </c>
      <c r="X43" s="33">
        <v>1.02928566156615E-2</v>
      </c>
      <c r="Y43" s="32">
        <v>377912</v>
      </c>
      <c r="Z43" s="33">
        <v>0.25609999999999999</v>
      </c>
    </row>
    <row r="44" spans="1:26" ht="13.75" customHeight="1" x14ac:dyDescent="0.25">
      <c r="A44" s="39"/>
      <c r="B44" s="31" t="s">
        <v>66</v>
      </c>
      <c r="C44" s="32">
        <v>14059605</v>
      </c>
      <c r="D44" s="32">
        <v>11127147</v>
      </c>
      <c r="E44" s="33">
        <v>0.263540869910319</v>
      </c>
      <c r="F44" s="32">
        <v>17143691</v>
      </c>
      <c r="G44" s="33">
        <v>-0.179896266212451</v>
      </c>
      <c r="H44" s="33">
        <v>2.49926120403169E-2</v>
      </c>
      <c r="I44" s="34">
        <v>3582.272101</v>
      </c>
      <c r="J44" s="34">
        <v>3288.3125650000002</v>
      </c>
      <c r="K44" s="33">
        <v>8.9395253702106603E-2</v>
      </c>
      <c r="L44" s="34">
        <v>4360.5350189999999</v>
      </c>
      <c r="M44" s="33">
        <v>-0.17847876799725301</v>
      </c>
      <c r="N44" s="33">
        <v>6.9478090023029904E-3</v>
      </c>
      <c r="O44" s="32">
        <v>31203296</v>
      </c>
      <c r="P44" s="32">
        <v>33937874</v>
      </c>
      <c r="Q44" s="33">
        <v>-8.0575996009649903E-2</v>
      </c>
      <c r="R44" s="33">
        <v>2.7978410885470002E-2</v>
      </c>
      <c r="S44" s="34">
        <v>7942.8071200000004</v>
      </c>
      <c r="T44" s="34">
        <v>9996.9810570000009</v>
      </c>
      <c r="U44" s="33">
        <v>-0.205479426767708</v>
      </c>
      <c r="V44" s="33">
        <v>7.9085655002876405E-3</v>
      </c>
      <c r="W44" s="32">
        <v>1605071</v>
      </c>
      <c r="X44" s="33">
        <v>3.4802026641605102E-2</v>
      </c>
      <c r="Y44" s="32">
        <v>1288739</v>
      </c>
      <c r="Z44" s="33">
        <v>0.2455</v>
      </c>
    </row>
    <row r="45" spans="1:26" ht="13.75" customHeight="1" x14ac:dyDescent="0.25">
      <c r="A45" s="39"/>
      <c r="B45" s="31" t="s">
        <v>67</v>
      </c>
      <c r="C45" s="32">
        <v>10504430</v>
      </c>
      <c r="D45" s="32">
        <v>6233083</v>
      </c>
      <c r="E45" s="33">
        <v>0.68527035497521804</v>
      </c>
      <c r="F45" s="32">
        <v>10496673</v>
      </c>
      <c r="G45" s="33">
        <v>7.3899606094235805E-4</v>
      </c>
      <c r="H45" s="33">
        <v>1.8672867672645501E-2</v>
      </c>
      <c r="I45" s="34">
        <v>9215.4889629999998</v>
      </c>
      <c r="J45" s="34">
        <v>4811.6768609999999</v>
      </c>
      <c r="K45" s="33">
        <v>0.91523438277706104</v>
      </c>
      <c r="L45" s="34">
        <v>9109.3109420000001</v>
      </c>
      <c r="M45" s="33">
        <v>1.1655988216457599E-2</v>
      </c>
      <c r="N45" s="33">
        <v>1.78734209385942E-2</v>
      </c>
      <c r="O45" s="32">
        <v>21001103</v>
      </c>
      <c r="P45" s="32">
        <v>15990064</v>
      </c>
      <c r="Q45" s="33">
        <v>0.313384549305118</v>
      </c>
      <c r="R45" s="33">
        <v>1.8830622533660399E-2</v>
      </c>
      <c r="S45" s="34">
        <v>18324.799905</v>
      </c>
      <c r="T45" s="34">
        <v>12530.258754</v>
      </c>
      <c r="U45" s="33">
        <v>0.46244385409441202</v>
      </c>
      <c r="V45" s="33">
        <v>1.8245801281443801E-2</v>
      </c>
      <c r="W45" s="32">
        <v>395948</v>
      </c>
      <c r="X45" s="33">
        <v>8.58516093349781E-3</v>
      </c>
      <c r="Y45" s="32">
        <v>292858</v>
      </c>
      <c r="Z45" s="33">
        <v>0.35199999999999998</v>
      </c>
    </row>
    <row r="46" spans="1:26" ht="13.75" customHeight="1" x14ac:dyDescent="0.25">
      <c r="A46" s="39"/>
      <c r="B46" s="31" t="s">
        <v>68</v>
      </c>
      <c r="C46" s="32">
        <v>11050032</v>
      </c>
      <c r="D46" s="32">
        <v>16010197</v>
      </c>
      <c r="E46" s="33">
        <v>-0.30981286488854598</v>
      </c>
      <c r="F46" s="32">
        <v>13377147</v>
      </c>
      <c r="G46" s="33">
        <v>-0.17396198157948001</v>
      </c>
      <c r="H46" s="33">
        <v>1.9642739807347799E-2</v>
      </c>
      <c r="I46" s="34">
        <v>2824.6962749999998</v>
      </c>
      <c r="J46" s="34">
        <v>3994.8279269999998</v>
      </c>
      <c r="K46" s="33">
        <v>-0.29291165311311301</v>
      </c>
      <c r="L46" s="34">
        <v>3495.9606490000001</v>
      </c>
      <c r="M46" s="33">
        <v>-0.19201142157936199</v>
      </c>
      <c r="N46" s="33">
        <v>5.4784923241141398E-3</v>
      </c>
      <c r="O46" s="32">
        <v>24427179</v>
      </c>
      <c r="P46" s="32">
        <v>38009178</v>
      </c>
      <c r="Q46" s="33">
        <v>-0.35733472057722498</v>
      </c>
      <c r="R46" s="33">
        <v>2.19026108919687E-2</v>
      </c>
      <c r="S46" s="34">
        <v>6320.6569229999996</v>
      </c>
      <c r="T46" s="34">
        <v>9240.7536760000003</v>
      </c>
      <c r="U46" s="33">
        <v>-0.31600201189044202</v>
      </c>
      <c r="V46" s="33">
        <v>6.2934084291841703E-3</v>
      </c>
      <c r="W46" s="32">
        <v>1022746</v>
      </c>
      <c r="X46" s="33">
        <v>2.2175737733467898E-2</v>
      </c>
      <c r="Y46" s="32">
        <v>822366</v>
      </c>
      <c r="Z46" s="33">
        <v>0.2437</v>
      </c>
    </row>
    <row r="47" spans="1:26" ht="13.75" customHeight="1" x14ac:dyDescent="0.25">
      <c r="A47" s="39"/>
      <c r="B47" s="31" t="s">
        <v>69</v>
      </c>
      <c r="C47" s="32">
        <v>17761928</v>
      </c>
      <c r="D47" s="32">
        <v>12292403</v>
      </c>
      <c r="E47" s="33">
        <v>0.44495165021843203</v>
      </c>
      <c r="F47" s="32">
        <v>15775641</v>
      </c>
      <c r="G47" s="33">
        <v>0.12590848130988799</v>
      </c>
      <c r="H47" s="33">
        <v>3.1573929395032202E-2</v>
      </c>
      <c r="I47" s="34">
        <v>4560.720808</v>
      </c>
      <c r="J47" s="34">
        <v>4226.7760079999998</v>
      </c>
      <c r="K47" s="33">
        <v>7.9006978218846793E-2</v>
      </c>
      <c r="L47" s="34">
        <v>4321.5065679999998</v>
      </c>
      <c r="M47" s="33">
        <v>5.53543622428668E-2</v>
      </c>
      <c r="N47" s="33">
        <v>8.8455081561133898E-3</v>
      </c>
      <c r="O47" s="32">
        <v>33537569</v>
      </c>
      <c r="P47" s="32">
        <v>35445720</v>
      </c>
      <c r="Q47" s="33">
        <v>-5.3833043876665501E-2</v>
      </c>
      <c r="R47" s="33">
        <v>3.00714349401358E-2</v>
      </c>
      <c r="S47" s="34">
        <v>8882.2273760000007</v>
      </c>
      <c r="T47" s="34">
        <v>12669.772408999999</v>
      </c>
      <c r="U47" s="33">
        <v>-0.298943415140552</v>
      </c>
      <c r="V47" s="33">
        <v>8.8439358944856303E-3</v>
      </c>
      <c r="W47" s="32">
        <v>1657501</v>
      </c>
      <c r="X47" s="33">
        <v>3.5938842556177998E-2</v>
      </c>
      <c r="Y47" s="32">
        <v>847792</v>
      </c>
      <c r="Z47" s="33">
        <v>0.95509999999999995</v>
      </c>
    </row>
    <row r="48" spans="1:26" ht="13.75" customHeight="1" x14ac:dyDescent="0.25">
      <c r="A48" s="39"/>
      <c r="B48" s="31" t="s">
        <v>71</v>
      </c>
      <c r="C48" s="32">
        <v>26569763</v>
      </c>
      <c r="D48" s="32">
        <v>11397635</v>
      </c>
      <c r="E48" s="33">
        <v>1.3311645793184299</v>
      </c>
      <c r="F48" s="32">
        <v>20317255</v>
      </c>
      <c r="G48" s="33">
        <v>0.30774373801972799</v>
      </c>
      <c r="H48" s="33">
        <v>4.7230898639198299E-2</v>
      </c>
      <c r="I48" s="34">
        <v>6781.1060639999996</v>
      </c>
      <c r="J48" s="34">
        <v>2819.6191720000002</v>
      </c>
      <c r="K48" s="33">
        <v>1.4049723208507101</v>
      </c>
      <c r="L48" s="34">
        <v>4835.4729980000002</v>
      </c>
      <c r="M48" s="33">
        <v>0.40236664888930901</v>
      </c>
      <c r="N48" s="33">
        <v>1.31519405641684E-2</v>
      </c>
      <c r="O48" s="32">
        <v>46887018</v>
      </c>
      <c r="P48" s="32">
        <v>30278103</v>
      </c>
      <c r="Q48" s="33">
        <v>0.54854542901845604</v>
      </c>
      <c r="R48" s="33">
        <v>4.2041207915933798E-2</v>
      </c>
      <c r="S48" s="34">
        <v>11616.579061</v>
      </c>
      <c r="T48" s="34">
        <v>7707.8052530000004</v>
      </c>
      <c r="U48" s="33">
        <v>0.50711891124631703</v>
      </c>
      <c r="V48" s="33">
        <v>1.1566499728019101E-2</v>
      </c>
      <c r="W48" s="32">
        <v>1184663</v>
      </c>
      <c r="X48" s="33">
        <v>2.5686510619981201E-2</v>
      </c>
      <c r="Y48" s="32">
        <v>762987</v>
      </c>
      <c r="Z48" s="33">
        <v>0.55269999999999997</v>
      </c>
    </row>
    <row r="49" spans="1:26" ht="13.75" customHeight="1" x14ac:dyDescent="0.25">
      <c r="A49" s="39"/>
      <c r="B49" s="31" t="s">
        <v>72</v>
      </c>
      <c r="C49" s="32">
        <v>3214283</v>
      </c>
      <c r="D49" s="32">
        <v>1928143</v>
      </c>
      <c r="E49" s="33">
        <v>0.66703558812805896</v>
      </c>
      <c r="F49" s="32">
        <v>3545907</v>
      </c>
      <c r="G49" s="33">
        <v>-9.3523039380333406E-2</v>
      </c>
      <c r="H49" s="33">
        <v>5.7137684882886701E-3</v>
      </c>
      <c r="I49" s="34">
        <v>1015.4080279999999</v>
      </c>
      <c r="J49" s="34">
        <v>635.23091999999997</v>
      </c>
      <c r="K49" s="33">
        <v>0.59848646536286398</v>
      </c>
      <c r="L49" s="34">
        <v>1125.6573209999999</v>
      </c>
      <c r="M49" s="33">
        <v>-9.79421453964852E-2</v>
      </c>
      <c r="N49" s="33">
        <v>1.96938167705902E-3</v>
      </c>
      <c r="O49" s="32">
        <v>6760190</v>
      </c>
      <c r="P49" s="32">
        <v>5836083</v>
      </c>
      <c r="Q49" s="33">
        <v>0.15834370415910801</v>
      </c>
      <c r="R49" s="33">
        <v>6.0615190614429102E-3</v>
      </c>
      <c r="S49" s="34">
        <v>2141.0653480000001</v>
      </c>
      <c r="T49" s="34">
        <v>1945.837722</v>
      </c>
      <c r="U49" s="33">
        <v>0.10033088771623699</v>
      </c>
      <c r="V49" s="33">
        <v>2.13183516724427E-3</v>
      </c>
      <c r="W49" s="32">
        <v>294112</v>
      </c>
      <c r="X49" s="33">
        <v>6.3770971250591202E-3</v>
      </c>
      <c r="Y49" s="32">
        <v>228329</v>
      </c>
      <c r="Z49" s="33">
        <v>0.28810000000000002</v>
      </c>
    </row>
    <row r="50" spans="1:26" ht="13.75" customHeight="1" x14ac:dyDescent="0.25">
      <c r="A50" s="39"/>
      <c r="B50" s="31" t="s">
        <v>73</v>
      </c>
      <c r="C50" s="32">
        <v>12764791</v>
      </c>
      <c r="D50" s="32">
        <v>1667793</v>
      </c>
      <c r="E50" s="33">
        <v>6.6537022280342901</v>
      </c>
      <c r="F50" s="32">
        <v>8639828</v>
      </c>
      <c r="G50" s="33">
        <v>0.47743577765668499</v>
      </c>
      <c r="H50" s="33">
        <v>2.26909268957932E-2</v>
      </c>
      <c r="I50" s="34">
        <v>4296.1311159999996</v>
      </c>
      <c r="J50" s="34">
        <v>526.46634200000005</v>
      </c>
      <c r="K50" s="33">
        <v>7.1603148639652296</v>
      </c>
      <c r="L50" s="34">
        <v>2847.0412430000001</v>
      </c>
      <c r="M50" s="33">
        <v>0.50898099090164795</v>
      </c>
      <c r="N50" s="33">
        <v>8.3323370199841797E-3</v>
      </c>
      <c r="O50" s="32">
        <v>21404619</v>
      </c>
      <c r="P50" s="32">
        <v>4937135</v>
      </c>
      <c r="Q50" s="33">
        <v>3.3354332016442698</v>
      </c>
      <c r="R50" s="33">
        <v>1.9192434838580401E-2</v>
      </c>
      <c r="S50" s="34">
        <v>7143.1723590000001</v>
      </c>
      <c r="T50" s="34">
        <v>1571.8330920000001</v>
      </c>
      <c r="U50" s="33">
        <v>3.5444852862278302</v>
      </c>
      <c r="V50" s="33">
        <v>7.1123779826842504E-3</v>
      </c>
      <c r="W50" s="32">
        <v>561397</v>
      </c>
      <c r="X50" s="33">
        <v>1.21725165743554E-2</v>
      </c>
      <c r="Y50" s="32">
        <v>556706</v>
      </c>
      <c r="Z50" s="33">
        <v>8.3999999999999995E-3</v>
      </c>
    </row>
    <row r="51" spans="1:26" ht="13.75" customHeight="1" x14ac:dyDescent="0.25">
      <c r="A51" s="39"/>
      <c r="B51" s="31" t="s">
        <v>74</v>
      </c>
      <c r="C51" s="32">
        <v>113143</v>
      </c>
      <c r="D51" s="32">
        <v>33978</v>
      </c>
      <c r="E51" s="33">
        <v>2.3298899287774399</v>
      </c>
      <c r="F51" s="32">
        <v>97127</v>
      </c>
      <c r="G51" s="33">
        <v>0.16489750532807601</v>
      </c>
      <c r="H51" s="33">
        <v>2.0112507457197901E-4</v>
      </c>
      <c r="I51" s="34">
        <v>112.74195899999999</v>
      </c>
      <c r="J51" s="34">
        <v>37.851104999999997</v>
      </c>
      <c r="K51" s="33">
        <v>1.97856453596269</v>
      </c>
      <c r="L51" s="34">
        <v>95.114103</v>
      </c>
      <c r="M51" s="33">
        <v>0.185333777473568</v>
      </c>
      <c r="N51" s="33">
        <v>2.18662785961684E-4</v>
      </c>
      <c r="O51" s="32">
        <v>210270</v>
      </c>
      <c r="P51" s="32">
        <v>147863</v>
      </c>
      <c r="Q51" s="33">
        <v>0.422059609232871</v>
      </c>
      <c r="R51" s="33">
        <v>1.8853843058399199E-4</v>
      </c>
      <c r="S51" s="34">
        <v>207.85606300000001</v>
      </c>
      <c r="T51" s="34">
        <v>162.26416800000001</v>
      </c>
      <c r="U51" s="33">
        <v>0.28097327686048301</v>
      </c>
      <c r="V51" s="33">
        <v>2.06959990848602E-4</v>
      </c>
      <c r="W51" s="32">
        <v>24579</v>
      </c>
      <c r="X51" s="33">
        <v>5.3293531116318995E-4</v>
      </c>
      <c r="Y51" s="32">
        <v>11029</v>
      </c>
      <c r="Z51" s="33">
        <v>1.2285999999999999</v>
      </c>
    </row>
    <row r="52" spans="1:26" ht="13.75" customHeight="1" x14ac:dyDescent="0.25">
      <c r="A52" s="39"/>
      <c r="B52" s="31" t="s">
        <v>75</v>
      </c>
      <c r="C52" s="32">
        <v>1841587</v>
      </c>
      <c r="D52" s="32">
        <v>875829</v>
      </c>
      <c r="E52" s="33">
        <v>1.1026787192477101</v>
      </c>
      <c r="F52" s="32">
        <v>1881424</v>
      </c>
      <c r="G52" s="33">
        <v>-2.1173855547712801E-2</v>
      </c>
      <c r="H52" s="33">
        <v>3.27363887033036E-3</v>
      </c>
      <c r="I52" s="34">
        <v>1317.1341829999999</v>
      </c>
      <c r="J52" s="34">
        <v>720.87370099999998</v>
      </c>
      <c r="K52" s="33">
        <v>0.82713585080557706</v>
      </c>
      <c r="L52" s="34">
        <v>1286.2197189999999</v>
      </c>
      <c r="M52" s="33">
        <v>2.4035134544535802E-2</v>
      </c>
      <c r="N52" s="33">
        <v>2.5545789029632398E-3</v>
      </c>
      <c r="O52" s="32">
        <v>3723011</v>
      </c>
      <c r="P52" s="32">
        <v>2333385</v>
      </c>
      <c r="Q52" s="33">
        <v>0.59554081302485395</v>
      </c>
      <c r="R52" s="33">
        <v>3.3382348931703999E-3</v>
      </c>
      <c r="S52" s="34">
        <v>2603.3539019999998</v>
      </c>
      <c r="T52" s="34">
        <v>1922.706093</v>
      </c>
      <c r="U52" s="33">
        <v>0.35400512406864298</v>
      </c>
      <c r="V52" s="33">
        <v>2.5921307849153001E-3</v>
      </c>
      <c r="W52" s="32">
        <v>134219</v>
      </c>
      <c r="X52" s="33">
        <v>2.9102097127227402E-3</v>
      </c>
      <c r="Y52" s="32">
        <v>124101</v>
      </c>
      <c r="Z52" s="33">
        <v>8.1500000000000003E-2</v>
      </c>
    </row>
    <row r="53" spans="1:26" ht="13.75" customHeight="1" x14ac:dyDescent="0.25">
      <c r="A53" s="39"/>
      <c r="B53" s="31" t="s">
        <v>76</v>
      </c>
      <c r="C53" s="32">
        <v>1635026</v>
      </c>
      <c r="D53" s="32">
        <v>555822</v>
      </c>
      <c r="E53" s="33">
        <v>1.9416359913785299</v>
      </c>
      <c r="F53" s="32">
        <v>1004601</v>
      </c>
      <c r="G53" s="33">
        <v>0.62753769904668599</v>
      </c>
      <c r="H53" s="33">
        <v>2.90645224341873E-3</v>
      </c>
      <c r="I53" s="34">
        <v>770.65308800000003</v>
      </c>
      <c r="J53" s="34">
        <v>351.20175899999998</v>
      </c>
      <c r="K53" s="33">
        <v>1.1943315152928899</v>
      </c>
      <c r="L53" s="34">
        <v>463.03031399999998</v>
      </c>
      <c r="M53" s="33">
        <v>0.66436854067399098</v>
      </c>
      <c r="N53" s="33">
        <v>1.4946799995914099E-3</v>
      </c>
      <c r="O53" s="32">
        <v>2639627</v>
      </c>
      <c r="P53" s="32">
        <v>1499693</v>
      </c>
      <c r="Q53" s="33">
        <v>0.76011156950122505</v>
      </c>
      <c r="R53" s="33">
        <v>2.3668194792749002E-3</v>
      </c>
      <c r="S53" s="34">
        <v>1233.6834019999999</v>
      </c>
      <c r="T53" s="34">
        <v>1001.740826</v>
      </c>
      <c r="U53" s="33">
        <v>0.23153950600791401</v>
      </c>
      <c r="V53" s="33">
        <v>1.2283649651729999E-3</v>
      </c>
      <c r="W53" s="32">
        <v>161740</v>
      </c>
      <c r="X53" s="33">
        <v>3.5069350757774599E-3</v>
      </c>
      <c r="Y53" s="32">
        <v>137260</v>
      </c>
      <c r="Z53" s="33">
        <v>0.17829999999999999</v>
      </c>
    </row>
    <row r="54" spans="1:26" ht="13.75" customHeight="1" x14ac:dyDescent="0.25">
      <c r="A54" s="39"/>
      <c r="B54" s="31" t="s">
        <v>77</v>
      </c>
      <c r="C54" s="32">
        <v>4285858</v>
      </c>
      <c r="D54" s="32">
        <v>3178253</v>
      </c>
      <c r="E54" s="33">
        <v>0.34849491214198502</v>
      </c>
      <c r="F54" s="32">
        <v>3594374</v>
      </c>
      <c r="G54" s="33">
        <v>0.19237953535163599</v>
      </c>
      <c r="H54" s="33">
        <v>7.6186198868238696E-3</v>
      </c>
      <c r="I54" s="34">
        <v>1536.92644</v>
      </c>
      <c r="J54" s="34">
        <v>1346.0871520000001</v>
      </c>
      <c r="K54" s="33">
        <v>0.14177335227994201</v>
      </c>
      <c r="L54" s="34">
        <v>1223.411063</v>
      </c>
      <c r="M54" s="33">
        <v>0.25626331695187599</v>
      </c>
      <c r="N54" s="33">
        <v>2.9808655106709002E-3</v>
      </c>
      <c r="O54" s="32">
        <v>7880232</v>
      </c>
      <c r="P54" s="32">
        <v>9026832</v>
      </c>
      <c r="Q54" s="33">
        <v>-0.127021307142971</v>
      </c>
      <c r="R54" s="33">
        <v>7.06580384228733E-3</v>
      </c>
      <c r="S54" s="34">
        <v>2760.3375030000002</v>
      </c>
      <c r="T54" s="34">
        <v>3769.7697309999999</v>
      </c>
      <c r="U54" s="33">
        <v>-0.26777026185422498</v>
      </c>
      <c r="V54" s="33">
        <v>2.7484376260890398E-3</v>
      </c>
      <c r="W54" s="32">
        <v>318521</v>
      </c>
      <c r="X54" s="33">
        <v>6.9063464033121899E-3</v>
      </c>
      <c r="Y54" s="32">
        <v>234997</v>
      </c>
      <c r="Z54" s="33">
        <v>0.35539999999999999</v>
      </c>
    </row>
    <row r="55" spans="1:26" ht="13.75" customHeight="1" x14ac:dyDescent="0.25">
      <c r="A55" s="39"/>
      <c r="B55" s="31" t="s">
        <v>78</v>
      </c>
      <c r="C55" s="32">
        <v>21285801</v>
      </c>
      <c r="D55" s="32">
        <v>9235197</v>
      </c>
      <c r="E55" s="33">
        <v>1.30485619310557</v>
      </c>
      <c r="F55" s="32">
        <v>16042975</v>
      </c>
      <c r="G55" s="33">
        <v>0.32679886367709199</v>
      </c>
      <c r="H55" s="33">
        <v>3.7838030752669699E-2</v>
      </c>
      <c r="I55" s="34">
        <v>6386.8824240000004</v>
      </c>
      <c r="J55" s="34">
        <v>3443.860756</v>
      </c>
      <c r="K55" s="33">
        <v>0.85457045929414499</v>
      </c>
      <c r="L55" s="34">
        <v>4673.5575749999998</v>
      </c>
      <c r="M55" s="33">
        <v>0.36659970943013398</v>
      </c>
      <c r="N55" s="33">
        <v>1.23873446658981E-2</v>
      </c>
      <c r="O55" s="32">
        <v>37328776</v>
      </c>
      <c r="P55" s="32">
        <v>29579895</v>
      </c>
      <c r="Q55" s="33">
        <v>0.26196445254454098</v>
      </c>
      <c r="R55" s="33">
        <v>3.3470817723219699E-2</v>
      </c>
      <c r="S55" s="34">
        <v>11060.439999</v>
      </c>
      <c r="T55" s="34">
        <v>11484.280735</v>
      </c>
      <c r="U55" s="33">
        <v>-3.6906162935244499E-2</v>
      </c>
      <c r="V55" s="33">
        <v>1.10127581939939E-2</v>
      </c>
      <c r="W55" s="32">
        <v>1636777</v>
      </c>
      <c r="X55" s="33">
        <v>3.5489493461888302E-2</v>
      </c>
      <c r="Y55" s="32">
        <v>1092966</v>
      </c>
      <c r="Z55" s="33">
        <v>0.49759999999999999</v>
      </c>
    </row>
    <row r="56" spans="1:26" ht="13.75" customHeight="1" x14ac:dyDescent="0.25">
      <c r="A56" s="39"/>
      <c r="B56" s="31" t="s">
        <v>79</v>
      </c>
      <c r="C56" s="32">
        <v>2194253</v>
      </c>
      <c r="D56" s="32">
        <v>1431649</v>
      </c>
      <c r="E56" s="33">
        <v>0.53267525769235302</v>
      </c>
      <c r="F56" s="32">
        <v>2754901</v>
      </c>
      <c r="G56" s="33">
        <v>-0.20350930940894099</v>
      </c>
      <c r="H56" s="33">
        <v>3.9005444283321902E-3</v>
      </c>
      <c r="I56" s="34">
        <v>764.214336</v>
      </c>
      <c r="J56" s="34">
        <v>530.79015700000002</v>
      </c>
      <c r="K56" s="33">
        <v>0.43976734670307799</v>
      </c>
      <c r="L56" s="34">
        <v>962.96649200000002</v>
      </c>
      <c r="M56" s="33">
        <v>-0.20639571329964801</v>
      </c>
      <c r="N56" s="33">
        <v>1.4821920539948999E-3</v>
      </c>
      <c r="O56" s="32">
        <v>4949154</v>
      </c>
      <c r="P56" s="32">
        <v>4472740</v>
      </c>
      <c r="Q56" s="33">
        <v>0.106515022111726</v>
      </c>
      <c r="R56" s="33">
        <v>4.43765505244918E-3</v>
      </c>
      <c r="S56" s="34">
        <v>1727.180828</v>
      </c>
      <c r="T56" s="34">
        <v>1659.739916</v>
      </c>
      <c r="U56" s="33">
        <v>4.0633421748712102E-2</v>
      </c>
      <c r="V56" s="33">
        <v>1.7197349126965901E-3</v>
      </c>
      <c r="W56" s="32">
        <v>231484</v>
      </c>
      <c r="X56" s="33">
        <v>5.0191626009723697E-3</v>
      </c>
      <c r="Y56" s="32">
        <v>190526</v>
      </c>
      <c r="Z56" s="33">
        <v>0.215</v>
      </c>
    </row>
    <row r="57" spans="1:26" ht="13.75" customHeight="1" x14ac:dyDescent="0.25">
      <c r="A57" s="39"/>
      <c r="B57" s="31" t="s">
        <v>80</v>
      </c>
      <c r="C57" s="32">
        <v>1301868</v>
      </c>
      <c r="D57" s="32">
        <v>1256954</v>
      </c>
      <c r="E57" s="33">
        <v>3.5732413437564101E-2</v>
      </c>
      <c r="F57" s="32">
        <v>1212383</v>
      </c>
      <c r="G57" s="33">
        <v>7.3809184061472299E-2</v>
      </c>
      <c r="H57" s="33">
        <v>2.3142244644641999E-3</v>
      </c>
      <c r="I57" s="34">
        <v>528.51968199999999</v>
      </c>
      <c r="J57" s="34">
        <v>565.13527799999997</v>
      </c>
      <c r="K57" s="33">
        <v>-6.4790851722408296E-2</v>
      </c>
      <c r="L57" s="34">
        <v>483.06491199999999</v>
      </c>
      <c r="M57" s="33">
        <v>9.4096608697590498E-2</v>
      </c>
      <c r="N57" s="33">
        <v>1.0250627816543699E-3</v>
      </c>
      <c r="O57" s="32">
        <v>2514251</v>
      </c>
      <c r="P57" s="32">
        <v>3259697</v>
      </c>
      <c r="Q57" s="33">
        <v>-0.228685672318623</v>
      </c>
      <c r="R57" s="33">
        <v>2.2544011872080399E-3</v>
      </c>
      <c r="S57" s="34">
        <v>1011.584594</v>
      </c>
      <c r="T57" s="34">
        <v>1449.787159</v>
      </c>
      <c r="U57" s="33">
        <v>-0.30225303230182599</v>
      </c>
      <c r="V57" s="33">
        <v>1.0072236301176701E-3</v>
      </c>
      <c r="W57" s="32">
        <v>117877</v>
      </c>
      <c r="X57" s="33">
        <v>2.5558735373279302E-3</v>
      </c>
      <c r="Y57" s="32">
        <v>122227</v>
      </c>
      <c r="Z57" s="33">
        <v>-3.56E-2</v>
      </c>
    </row>
    <row r="58" spans="1:26" ht="13.75" customHeight="1" x14ac:dyDescent="0.25">
      <c r="A58" s="39"/>
      <c r="B58" s="31" t="s">
        <v>81</v>
      </c>
      <c r="C58" s="32">
        <v>2918249</v>
      </c>
      <c r="D58" s="32">
        <v>739664</v>
      </c>
      <c r="E58" s="33">
        <v>2.94537114149127</v>
      </c>
      <c r="F58" s="32">
        <v>3549882</v>
      </c>
      <c r="G58" s="33">
        <v>-0.177930703048721</v>
      </c>
      <c r="H58" s="33">
        <v>5.1875330134838497E-3</v>
      </c>
      <c r="I58" s="34">
        <v>1056.2851519999999</v>
      </c>
      <c r="J58" s="34">
        <v>315.24301600000001</v>
      </c>
      <c r="K58" s="33">
        <v>2.3507011999910601</v>
      </c>
      <c r="L58" s="34">
        <v>1293.6858890000001</v>
      </c>
      <c r="M58" s="33">
        <v>-0.183507247793749</v>
      </c>
      <c r="N58" s="33">
        <v>2.0486627707638201E-3</v>
      </c>
      <c r="O58" s="32">
        <v>6468131</v>
      </c>
      <c r="P58" s="32">
        <v>2110497</v>
      </c>
      <c r="Q58" s="33">
        <v>2.0647430439370398</v>
      </c>
      <c r="R58" s="33">
        <v>5.7996445881565101E-3</v>
      </c>
      <c r="S58" s="34">
        <v>2349.9710409999998</v>
      </c>
      <c r="T58" s="34">
        <v>898.87863700000003</v>
      </c>
      <c r="U58" s="33">
        <v>1.6143362899834901</v>
      </c>
      <c r="V58" s="33">
        <v>2.3398402631143898E-3</v>
      </c>
      <c r="W58" s="32">
        <v>218229</v>
      </c>
      <c r="X58" s="33">
        <v>4.7317604467159704E-3</v>
      </c>
      <c r="Y58" s="32">
        <v>129417</v>
      </c>
      <c r="Z58" s="33">
        <v>0.68620000000000003</v>
      </c>
    </row>
    <row r="59" spans="1:26" ht="13.75" customHeight="1" x14ac:dyDescent="0.25">
      <c r="A59" s="39"/>
      <c r="B59" s="31" t="s">
        <v>82</v>
      </c>
      <c r="C59" s="32">
        <v>16510522</v>
      </c>
      <c r="D59" s="32">
        <v>615572</v>
      </c>
      <c r="E59" s="33">
        <v>25.821431124222698</v>
      </c>
      <c r="F59" s="32">
        <v>21300460</v>
      </c>
      <c r="G59" s="33">
        <v>-0.22487486185744299</v>
      </c>
      <c r="H59" s="33">
        <v>2.9349407108458299E-2</v>
      </c>
      <c r="I59" s="34">
        <v>14900.486491</v>
      </c>
      <c r="J59" s="34">
        <v>495.26376800000003</v>
      </c>
      <c r="K59" s="33">
        <v>29.085961166050801</v>
      </c>
      <c r="L59" s="34">
        <v>19845.322566999999</v>
      </c>
      <c r="M59" s="33">
        <v>-0.24916884365601499</v>
      </c>
      <c r="N59" s="33">
        <v>2.88994613647479E-2</v>
      </c>
      <c r="O59" s="32">
        <v>37810982</v>
      </c>
      <c r="P59" s="32">
        <v>2530336</v>
      </c>
      <c r="Q59" s="33">
        <v>13.943067640028801</v>
      </c>
      <c r="R59" s="33">
        <v>3.3903187354922697E-2</v>
      </c>
      <c r="S59" s="34">
        <v>34745.809056999999</v>
      </c>
      <c r="T59" s="34">
        <v>2077.3236820000002</v>
      </c>
      <c r="U59" s="33">
        <v>15.7262373977018</v>
      </c>
      <c r="V59" s="33">
        <v>3.4596019094540499E-2</v>
      </c>
      <c r="W59" s="32">
        <v>350531</v>
      </c>
      <c r="X59" s="33">
        <v>7.6004047177405101E-3</v>
      </c>
      <c r="Y59" s="32">
        <v>399413</v>
      </c>
      <c r="Z59" s="33">
        <v>-0.12239999999999999</v>
      </c>
    </row>
    <row r="60" spans="1:26" ht="13.75" customHeight="1" x14ac:dyDescent="0.25">
      <c r="A60" s="39"/>
      <c r="B60" s="31" t="s">
        <v>83</v>
      </c>
      <c r="C60" s="32">
        <v>206238</v>
      </c>
      <c r="D60" s="32"/>
      <c r="E60" s="33"/>
      <c r="F60" s="32">
        <v>296506</v>
      </c>
      <c r="G60" s="33">
        <v>-0.30443903327420002</v>
      </c>
      <c r="H60" s="33">
        <v>3.6661245618001899E-4</v>
      </c>
      <c r="I60" s="34">
        <v>195.818658</v>
      </c>
      <c r="J60" s="34"/>
      <c r="K60" s="33"/>
      <c r="L60" s="34">
        <v>280.758803</v>
      </c>
      <c r="M60" s="33">
        <v>-0.30253778008876903</v>
      </c>
      <c r="N60" s="33">
        <v>3.7978986422932499E-4</v>
      </c>
      <c r="O60" s="32">
        <v>502744</v>
      </c>
      <c r="P60" s="32"/>
      <c r="Q60" s="33"/>
      <c r="R60" s="33">
        <v>4.507850132949E-4</v>
      </c>
      <c r="S60" s="34">
        <v>476.57746100000003</v>
      </c>
      <c r="T60" s="34"/>
      <c r="U60" s="33"/>
      <c r="V60" s="33">
        <v>4.7452292487234397E-4</v>
      </c>
      <c r="W60" s="32">
        <v>20795</v>
      </c>
      <c r="X60" s="33">
        <v>4.5088855509331299E-4</v>
      </c>
      <c r="Y60" s="32">
        <v>22926</v>
      </c>
      <c r="Z60" s="33">
        <v>-9.2999999999999999E-2</v>
      </c>
    </row>
    <row r="61" spans="1:26" ht="13.75" customHeight="1" x14ac:dyDescent="0.25">
      <c r="A61" s="39"/>
      <c r="B61" s="31" t="s">
        <v>84</v>
      </c>
      <c r="C61" s="32">
        <v>0</v>
      </c>
      <c r="D61" s="32">
        <v>0</v>
      </c>
      <c r="E61" s="33"/>
      <c r="F61" s="32">
        <v>0</v>
      </c>
      <c r="G61" s="33"/>
      <c r="H61" s="33">
        <v>0</v>
      </c>
      <c r="I61" s="34">
        <v>0</v>
      </c>
      <c r="J61" s="34">
        <v>0</v>
      </c>
      <c r="K61" s="33"/>
      <c r="L61" s="34">
        <v>0</v>
      </c>
      <c r="M61" s="33"/>
      <c r="N61" s="33">
        <v>0</v>
      </c>
      <c r="O61" s="32">
        <v>0</v>
      </c>
      <c r="P61" s="32">
        <v>0</v>
      </c>
      <c r="Q61" s="33"/>
      <c r="R61" s="33">
        <v>0</v>
      </c>
      <c r="S61" s="34">
        <v>0</v>
      </c>
      <c r="T61" s="34">
        <v>0</v>
      </c>
      <c r="U61" s="33"/>
      <c r="V61" s="33">
        <v>0</v>
      </c>
      <c r="W61" s="32">
        <v>0</v>
      </c>
      <c r="X61" s="33">
        <v>0</v>
      </c>
      <c r="Y61" s="32">
        <v>0</v>
      </c>
      <c r="Z61" s="33">
        <v>0</v>
      </c>
    </row>
    <row r="62" spans="1:26" ht="13.75" customHeight="1" x14ac:dyDescent="0.25">
      <c r="A62" s="39"/>
      <c r="B62" s="31" t="s">
        <v>85</v>
      </c>
      <c r="C62" s="32">
        <v>0</v>
      </c>
      <c r="D62" s="32">
        <v>0</v>
      </c>
      <c r="E62" s="33"/>
      <c r="F62" s="32">
        <v>0</v>
      </c>
      <c r="G62" s="33"/>
      <c r="H62" s="33">
        <v>0</v>
      </c>
      <c r="I62" s="34">
        <v>0</v>
      </c>
      <c r="J62" s="34">
        <v>0</v>
      </c>
      <c r="K62" s="33"/>
      <c r="L62" s="34">
        <v>0</v>
      </c>
      <c r="M62" s="33"/>
      <c r="N62" s="33">
        <v>0</v>
      </c>
      <c r="O62" s="32">
        <v>0</v>
      </c>
      <c r="P62" s="32">
        <v>0</v>
      </c>
      <c r="Q62" s="33"/>
      <c r="R62" s="33">
        <v>0</v>
      </c>
      <c r="S62" s="34">
        <v>0</v>
      </c>
      <c r="T62" s="34">
        <v>0</v>
      </c>
      <c r="U62" s="33"/>
      <c r="V62" s="33">
        <v>0</v>
      </c>
      <c r="W62" s="32">
        <v>0</v>
      </c>
      <c r="X62" s="33">
        <v>0</v>
      </c>
      <c r="Y62" s="32">
        <v>0</v>
      </c>
      <c r="Z62" s="33">
        <v>0</v>
      </c>
    </row>
    <row r="63" spans="1:26" ht="13.75" customHeight="1" x14ac:dyDescent="0.25">
      <c r="A63" s="39"/>
      <c r="B63" s="31" t="s">
        <v>86</v>
      </c>
      <c r="C63" s="32">
        <v>0</v>
      </c>
      <c r="D63" s="32">
        <v>0</v>
      </c>
      <c r="E63" s="33"/>
      <c r="F63" s="32">
        <v>0</v>
      </c>
      <c r="G63" s="33"/>
      <c r="H63" s="33">
        <v>0</v>
      </c>
      <c r="I63" s="34">
        <v>0</v>
      </c>
      <c r="J63" s="34">
        <v>0</v>
      </c>
      <c r="K63" s="33"/>
      <c r="L63" s="34">
        <v>0</v>
      </c>
      <c r="M63" s="33"/>
      <c r="N63" s="33">
        <v>0</v>
      </c>
      <c r="O63" s="32">
        <v>0</v>
      </c>
      <c r="P63" s="32">
        <v>0</v>
      </c>
      <c r="Q63" s="33"/>
      <c r="R63" s="33">
        <v>0</v>
      </c>
      <c r="S63" s="34">
        <v>0</v>
      </c>
      <c r="T63" s="34">
        <v>0</v>
      </c>
      <c r="U63" s="33"/>
      <c r="V63" s="33">
        <v>0</v>
      </c>
      <c r="W63" s="32">
        <v>0</v>
      </c>
      <c r="X63" s="33">
        <v>0</v>
      </c>
      <c r="Y63" s="32">
        <v>0</v>
      </c>
      <c r="Z63" s="33">
        <v>0</v>
      </c>
    </row>
    <row r="64" spans="1:26" ht="13.75" customHeight="1" x14ac:dyDescent="0.25">
      <c r="A64" s="39"/>
      <c r="B64" s="31" t="s">
        <v>70</v>
      </c>
      <c r="C64" s="32">
        <v>417</v>
      </c>
      <c r="D64" s="32">
        <v>60</v>
      </c>
      <c r="E64" s="33">
        <v>5.95</v>
      </c>
      <c r="F64" s="32">
        <v>319</v>
      </c>
      <c r="G64" s="33">
        <v>0.30721003134796199</v>
      </c>
      <c r="H64" s="33">
        <v>7.4126685783932998E-7</v>
      </c>
      <c r="I64" s="34">
        <v>0.24218300000000001</v>
      </c>
      <c r="J64" s="34">
        <v>3.6165999999999997E-2</v>
      </c>
      <c r="K64" s="33">
        <v>5.6964275839185996</v>
      </c>
      <c r="L64" s="34">
        <v>0.185145</v>
      </c>
      <c r="M64" s="33">
        <v>0.30807205163520501</v>
      </c>
      <c r="N64" s="33">
        <v>4.6971340539291598E-7</v>
      </c>
      <c r="O64" s="32">
        <v>736</v>
      </c>
      <c r="P64" s="32">
        <v>296</v>
      </c>
      <c r="Q64" s="33">
        <v>1.48648648648649</v>
      </c>
      <c r="R64" s="33">
        <v>6.59933822750837E-7</v>
      </c>
      <c r="S64" s="34">
        <v>0.42732799999999999</v>
      </c>
      <c r="T64" s="34">
        <v>0.17996799999999999</v>
      </c>
      <c r="U64" s="33">
        <v>1.37446657183499</v>
      </c>
      <c r="V64" s="33">
        <v>4.2548577940375802E-7</v>
      </c>
      <c r="W64" s="32">
        <v>76</v>
      </c>
      <c r="X64" s="33">
        <v>1.6478735362871701E-6</v>
      </c>
      <c r="Y64" s="32">
        <v>69</v>
      </c>
      <c r="Z64" s="33">
        <v>0.1014</v>
      </c>
    </row>
    <row r="65" spans="1:26" ht="13.75" customHeight="1" x14ac:dyDescent="0.25">
      <c r="A65" s="39"/>
      <c r="B65" s="31" t="s">
        <v>87</v>
      </c>
      <c r="C65" s="32">
        <v>0</v>
      </c>
      <c r="D65" s="32">
        <v>0</v>
      </c>
      <c r="E65" s="33"/>
      <c r="F65" s="32">
        <v>0</v>
      </c>
      <c r="G65" s="33"/>
      <c r="H65" s="33">
        <v>0</v>
      </c>
      <c r="I65" s="34">
        <v>0</v>
      </c>
      <c r="J65" s="34">
        <v>0</v>
      </c>
      <c r="K65" s="33"/>
      <c r="L65" s="34">
        <v>0</v>
      </c>
      <c r="M65" s="33"/>
      <c r="N65" s="33">
        <v>0</v>
      </c>
      <c r="O65" s="32">
        <v>0</v>
      </c>
      <c r="P65" s="32">
        <v>0</v>
      </c>
      <c r="Q65" s="33"/>
      <c r="R65" s="33">
        <v>0</v>
      </c>
      <c r="S65" s="34">
        <v>0</v>
      </c>
      <c r="T65" s="34">
        <v>0</v>
      </c>
      <c r="U65" s="33"/>
      <c r="V65" s="33">
        <v>0</v>
      </c>
      <c r="W65" s="32">
        <v>0</v>
      </c>
      <c r="X65" s="33">
        <v>0</v>
      </c>
      <c r="Y65" s="32">
        <v>0</v>
      </c>
      <c r="Z65" s="33">
        <v>0</v>
      </c>
    </row>
    <row r="66" spans="1:26" ht="13.75" customHeight="1" x14ac:dyDescent="0.25">
      <c r="A66" s="39"/>
      <c r="B66" s="31" t="s">
        <v>88</v>
      </c>
      <c r="C66" s="32">
        <v>0</v>
      </c>
      <c r="D66" s="32">
        <v>0</v>
      </c>
      <c r="E66" s="33"/>
      <c r="F66" s="32">
        <v>0</v>
      </c>
      <c r="G66" s="33"/>
      <c r="H66" s="33">
        <v>0</v>
      </c>
      <c r="I66" s="34">
        <v>0</v>
      </c>
      <c r="J66" s="34">
        <v>0</v>
      </c>
      <c r="K66" s="33"/>
      <c r="L66" s="34">
        <v>0</v>
      </c>
      <c r="M66" s="33"/>
      <c r="N66" s="33">
        <v>0</v>
      </c>
      <c r="O66" s="32">
        <v>0</v>
      </c>
      <c r="P66" s="32">
        <v>0</v>
      </c>
      <c r="Q66" s="33"/>
      <c r="R66" s="33">
        <v>0</v>
      </c>
      <c r="S66" s="34">
        <v>0</v>
      </c>
      <c r="T66" s="34">
        <v>0</v>
      </c>
      <c r="U66" s="33"/>
      <c r="V66" s="33">
        <v>0</v>
      </c>
      <c r="W66" s="32">
        <v>0</v>
      </c>
      <c r="X66" s="33">
        <v>0</v>
      </c>
      <c r="Y66" s="32">
        <v>0</v>
      </c>
      <c r="Z66" s="33">
        <v>0</v>
      </c>
    </row>
    <row r="67" spans="1:26" ht="13.75" customHeight="1" x14ac:dyDescent="0.25">
      <c r="A67" s="39"/>
      <c r="B67" s="31" t="s">
        <v>89</v>
      </c>
      <c r="C67" s="32">
        <v>0</v>
      </c>
      <c r="D67" s="32">
        <v>0</v>
      </c>
      <c r="E67" s="33"/>
      <c r="F67" s="32">
        <v>0</v>
      </c>
      <c r="G67" s="33"/>
      <c r="H67" s="33">
        <v>0</v>
      </c>
      <c r="I67" s="34">
        <v>0</v>
      </c>
      <c r="J67" s="34">
        <v>0</v>
      </c>
      <c r="K67" s="33"/>
      <c r="L67" s="34">
        <v>0</v>
      </c>
      <c r="M67" s="33"/>
      <c r="N67" s="33">
        <v>0</v>
      </c>
      <c r="O67" s="32">
        <v>0</v>
      </c>
      <c r="P67" s="32">
        <v>0</v>
      </c>
      <c r="Q67" s="33"/>
      <c r="R67" s="33">
        <v>0</v>
      </c>
      <c r="S67" s="34">
        <v>0</v>
      </c>
      <c r="T67" s="34">
        <v>0</v>
      </c>
      <c r="U67" s="33"/>
      <c r="V67" s="33">
        <v>0</v>
      </c>
      <c r="W67" s="32">
        <v>0</v>
      </c>
      <c r="X67" s="33">
        <v>0</v>
      </c>
      <c r="Y67" s="32">
        <v>0</v>
      </c>
      <c r="Z67" s="33">
        <v>0</v>
      </c>
    </row>
    <row r="68" spans="1:26" ht="13.75" customHeight="1" x14ac:dyDescent="0.25">
      <c r="A68" s="39"/>
      <c r="B68" s="31" t="s">
        <v>102</v>
      </c>
      <c r="C68" s="32">
        <v>1547472</v>
      </c>
      <c r="D68" s="32">
        <v>1297869</v>
      </c>
      <c r="E68" s="33">
        <v>0.19231756055503299</v>
      </c>
      <c r="F68" s="32">
        <v>2452086</v>
      </c>
      <c r="G68" s="33">
        <v>-0.36891609837501599</v>
      </c>
      <c r="H68" s="33">
        <v>2.75081464516629E-3</v>
      </c>
      <c r="I68" s="34">
        <v>5.8504160000000001</v>
      </c>
      <c r="J68" s="34">
        <v>5.2457500000000001</v>
      </c>
      <c r="K68" s="33">
        <v>0.11526778820950299</v>
      </c>
      <c r="L68" s="34">
        <v>9.6443060000000003</v>
      </c>
      <c r="M68" s="33">
        <v>-0.39338133816990001</v>
      </c>
      <c r="N68" s="33">
        <v>1.1346869195299401E-5</v>
      </c>
      <c r="O68" s="32">
        <v>3999558</v>
      </c>
      <c r="P68" s="32">
        <v>3115136</v>
      </c>
      <c r="Q68" s="33">
        <v>0.28391120002465398</v>
      </c>
      <c r="R68" s="33">
        <v>3.5862005438229501E-3</v>
      </c>
      <c r="S68" s="34">
        <v>15.494721999999999</v>
      </c>
      <c r="T68" s="34">
        <v>11.308280999999999</v>
      </c>
      <c r="U68" s="33">
        <v>0.370210202594011</v>
      </c>
      <c r="V68" s="33">
        <v>1.54279239057926E-5</v>
      </c>
      <c r="W68" s="32">
        <v>264480</v>
      </c>
      <c r="X68" s="33">
        <v>5.7345999062793597E-3</v>
      </c>
      <c r="Y68" s="32">
        <v>275788</v>
      </c>
      <c r="Z68" s="33">
        <v>-4.1000000000000002E-2</v>
      </c>
    </row>
    <row r="69" spans="1:26" ht="13.75" customHeight="1" x14ac:dyDescent="0.25">
      <c r="A69" s="39"/>
      <c r="B69" s="31" t="s">
        <v>103</v>
      </c>
      <c r="C69" s="32">
        <v>2188207</v>
      </c>
      <c r="D69" s="32">
        <v>1681353</v>
      </c>
      <c r="E69" s="33">
        <v>0.30145602975698699</v>
      </c>
      <c r="F69" s="32">
        <v>2240997</v>
      </c>
      <c r="G69" s="33">
        <v>-2.3556479549057902E-2</v>
      </c>
      <c r="H69" s="33">
        <v>3.8897969477026998E-3</v>
      </c>
      <c r="I69" s="34">
        <v>10.470288999999999</v>
      </c>
      <c r="J69" s="34">
        <v>10.073496</v>
      </c>
      <c r="K69" s="33">
        <v>3.9389800720623702E-2</v>
      </c>
      <c r="L69" s="34">
        <v>11.594612</v>
      </c>
      <c r="M69" s="33">
        <v>-9.6969437183409002E-2</v>
      </c>
      <c r="N69" s="33">
        <v>2.0307102900030101E-5</v>
      </c>
      <c r="O69" s="32">
        <v>4429204</v>
      </c>
      <c r="P69" s="32">
        <v>4811230</v>
      </c>
      <c r="Q69" s="33">
        <v>-7.9402980111115004E-2</v>
      </c>
      <c r="R69" s="33">
        <v>3.9714422927490398E-3</v>
      </c>
      <c r="S69" s="34">
        <v>22.064900999999999</v>
      </c>
      <c r="T69" s="34">
        <v>27.498622999999998</v>
      </c>
      <c r="U69" s="33">
        <v>-0.19759978526924801</v>
      </c>
      <c r="V69" s="33">
        <v>2.19697787167042E-5</v>
      </c>
      <c r="W69" s="32">
        <v>481399</v>
      </c>
      <c r="X69" s="33">
        <v>1.0437956217040901E-2</v>
      </c>
      <c r="Y69" s="32">
        <v>524113</v>
      </c>
      <c r="Z69" s="33">
        <v>-8.1500000000000003E-2</v>
      </c>
    </row>
    <row r="70" spans="1:26" ht="13.75" customHeight="1" x14ac:dyDescent="0.25">
      <c r="A70" s="39"/>
      <c r="B70" s="31" t="s">
        <v>104</v>
      </c>
      <c r="C70" s="32">
        <v>3998514</v>
      </c>
      <c r="D70" s="32">
        <v>3629430</v>
      </c>
      <c r="E70" s="33">
        <v>0.101692001223333</v>
      </c>
      <c r="F70" s="32">
        <v>6681532</v>
      </c>
      <c r="G70" s="33">
        <v>-0.40155730751570201</v>
      </c>
      <c r="H70" s="33">
        <v>7.1078319156032896E-3</v>
      </c>
      <c r="I70" s="34">
        <v>6.4766599999999999</v>
      </c>
      <c r="J70" s="34">
        <v>6.819712</v>
      </c>
      <c r="K70" s="33">
        <v>-5.0303003997822802E-2</v>
      </c>
      <c r="L70" s="34">
        <v>12.065939999999999</v>
      </c>
      <c r="M70" s="33">
        <v>-0.46322789604456799</v>
      </c>
      <c r="N70" s="33">
        <v>1.25614680806336E-5</v>
      </c>
      <c r="O70" s="32">
        <v>10680046</v>
      </c>
      <c r="P70" s="32">
        <v>12505491</v>
      </c>
      <c r="Q70" s="33">
        <v>-0.14597147764929799</v>
      </c>
      <c r="R70" s="33">
        <v>9.5762548694766098E-3</v>
      </c>
      <c r="S70" s="34">
        <v>18.5426</v>
      </c>
      <c r="T70" s="34">
        <v>23.138525000000001</v>
      </c>
      <c r="U70" s="33">
        <v>-0.19862653302230801</v>
      </c>
      <c r="V70" s="33">
        <v>1.8462662435347401E-5</v>
      </c>
      <c r="W70" s="32">
        <v>422333</v>
      </c>
      <c r="X70" s="33">
        <v>9.1572549236943503E-3</v>
      </c>
      <c r="Y70" s="32">
        <v>294533</v>
      </c>
      <c r="Z70" s="33">
        <v>0.43390000000000001</v>
      </c>
    </row>
    <row r="71" spans="1:26" ht="13.75" customHeight="1" x14ac:dyDescent="0.25">
      <c r="A71" s="39"/>
      <c r="B71" s="31" t="s">
        <v>105</v>
      </c>
      <c r="C71" s="32">
        <v>1832985</v>
      </c>
      <c r="D71" s="32">
        <v>3436122</v>
      </c>
      <c r="E71" s="33">
        <v>-0.46655415610970702</v>
      </c>
      <c r="F71" s="32">
        <v>3297438</v>
      </c>
      <c r="G71" s="33">
        <v>-0.44411843376585097</v>
      </c>
      <c r="H71" s="33">
        <v>3.25834779716217E-3</v>
      </c>
      <c r="I71" s="34">
        <v>3.9224350000000001</v>
      </c>
      <c r="J71" s="34">
        <v>9.7804099999999998</v>
      </c>
      <c r="K71" s="33">
        <v>-0.59894983952615499</v>
      </c>
      <c r="L71" s="34">
        <v>7.0078550000000002</v>
      </c>
      <c r="M71" s="33">
        <v>-0.44028022840084402</v>
      </c>
      <c r="N71" s="33">
        <v>7.6075542101731398E-6</v>
      </c>
      <c r="O71" s="32">
        <v>5130423</v>
      </c>
      <c r="P71" s="32">
        <v>9595100</v>
      </c>
      <c r="Q71" s="33">
        <v>-0.46530802180279501</v>
      </c>
      <c r="R71" s="33">
        <v>4.6001897591288303E-3</v>
      </c>
      <c r="S71" s="34">
        <v>10.930289999999999</v>
      </c>
      <c r="T71" s="34">
        <v>22.755434999999999</v>
      </c>
      <c r="U71" s="33">
        <v>-0.519662445477311</v>
      </c>
      <c r="V71" s="33">
        <v>1.08831692745598E-5</v>
      </c>
      <c r="W71" s="32">
        <v>218058</v>
      </c>
      <c r="X71" s="33">
        <v>4.7280527312593204E-3</v>
      </c>
      <c r="Y71" s="32">
        <v>173305</v>
      </c>
      <c r="Z71" s="33">
        <v>0.25819999999999999</v>
      </c>
    </row>
    <row r="72" spans="1:26" ht="13.75" customHeight="1" x14ac:dyDescent="0.25">
      <c r="A72" s="39"/>
      <c r="B72" s="31" t="s">
        <v>106</v>
      </c>
      <c r="C72" s="32">
        <v>3481627</v>
      </c>
      <c r="D72" s="32">
        <v>1218606</v>
      </c>
      <c r="E72" s="33">
        <v>1.8570571620359699</v>
      </c>
      <c r="F72" s="32">
        <v>2554225</v>
      </c>
      <c r="G72" s="33">
        <v>0.36308547602501701</v>
      </c>
      <c r="H72" s="33">
        <v>6.1890040922267901E-3</v>
      </c>
      <c r="I72" s="34">
        <v>9.4490680000000005</v>
      </c>
      <c r="J72" s="34">
        <v>3.617308</v>
      </c>
      <c r="K72" s="33">
        <v>1.6121823190062901</v>
      </c>
      <c r="L72" s="34">
        <v>8.8428050000000002</v>
      </c>
      <c r="M72" s="33">
        <v>6.8560032704554699E-2</v>
      </c>
      <c r="N72" s="33">
        <v>1.83264469763329E-5</v>
      </c>
      <c r="O72" s="32">
        <v>6035852</v>
      </c>
      <c r="P72" s="32">
        <v>3774555</v>
      </c>
      <c r="Q72" s="33">
        <v>0.59908969401691103</v>
      </c>
      <c r="R72" s="33">
        <v>5.4120419618454898E-3</v>
      </c>
      <c r="S72" s="34">
        <v>18.291872000000001</v>
      </c>
      <c r="T72" s="34">
        <v>10.922506</v>
      </c>
      <c r="U72" s="33">
        <v>0.67469553232563995</v>
      </c>
      <c r="V72" s="33">
        <v>1.8213015329381099E-5</v>
      </c>
      <c r="W72" s="32">
        <v>303292</v>
      </c>
      <c r="X72" s="33">
        <v>6.5761429022053799E-3</v>
      </c>
      <c r="Y72" s="32">
        <v>258704</v>
      </c>
      <c r="Z72" s="33">
        <v>0.1724</v>
      </c>
    </row>
    <row r="73" spans="1:26" ht="13.75" customHeight="1" x14ac:dyDescent="0.25">
      <c r="A73" s="39"/>
      <c r="B73" s="31" t="s">
        <v>107</v>
      </c>
      <c r="C73" s="32">
        <v>878005</v>
      </c>
      <c r="D73" s="32">
        <v>513607</v>
      </c>
      <c r="E73" s="33">
        <v>0.70948799373840299</v>
      </c>
      <c r="F73" s="32">
        <v>929962</v>
      </c>
      <c r="G73" s="33">
        <v>-5.5870024796712103E-2</v>
      </c>
      <c r="H73" s="33">
        <v>1.5607578117919001E-3</v>
      </c>
      <c r="I73" s="34">
        <v>6.0273789999999998</v>
      </c>
      <c r="J73" s="34">
        <v>2.6407090000000002</v>
      </c>
      <c r="K73" s="33">
        <v>1.2824851204733301</v>
      </c>
      <c r="L73" s="34">
        <v>8.2337760000000006</v>
      </c>
      <c r="M73" s="33">
        <v>-0.26796903389161902</v>
      </c>
      <c r="N73" s="33">
        <v>1.1690088551565299E-5</v>
      </c>
      <c r="O73" s="32">
        <v>1807967</v>
      </c>
      <c r="P73" s="32">
        <v>1634289</v>
      </c>
      <c r="Q73" s="33">
        <v>0.10627128983919</v>
      </c>
      <c r="R73" s="33">
        <v>1.6211121925507599E-3</v>
      </c>
      <c r="S73" s="34">
        <v>14.261153999999999</v>
      </c>
      <c r="T73" s="34">
        <v>7.3965129999999997</v>
      </c>
      <c r="U73" s="33">
        <v>0.92809152096400005</v>
      </c>
      <c r="V73" s="33">
        <v>1.4199673845119E-5</v>
      </c>
      <c r="W73" s="32">
        <v>107947</v>
      </c>
      <c r="X73" s="33">
        <v>2.3405658502840998E-3</v>
      </c>
      <c r="Y73" s="32">
        <v>118673</v>
      </c>
      <c r="Z73" s="33">
        <v>-9.0399999999999994E-2</v>
      </c>
    </row>
    <row r="74" spans="1:26" ht="13.75" customHeight="1" x14ac:dyDescent="0.25">
      <c r="A74" s="39"/>
      <c r="B74" s="31" t="s">
        <v>90</v>
      </c>
      <c r="C74" s="32">
        <v>668626</v>
      </c>
      <c r="D74" s="32">
        <v>726342</v>
      </c>
      <c r="E74" s="33">
        <v>-7.9461190458489206E-2</v>
      </c>
      <c r="F74" s="32">
        <v>856900</v>
      </c>
      <c r="G74" s="33">
        <v>-0.21971525265491901</v>
      </c>
      <c r="H74" s="33">
        <v>1.1885618563301701E-3</v>
      </c>
      <c r="I74" s="34">
        <v>1.368568</v>
      </c>
      <c r="J74" s="34">
        <v>1.3673960000000001</v>
      </c>
      <c r="K74" s="33">
        <v>8.5710357497023495E-4</v>
      </c>
      <c r="L74" s="34">
        <v>1.800924</v>
      </c>
      <c r="M74" s="33">
        <v>-0.24007453951416</v>
      </c>
      <c r="N74" s="33">
        <v>2.6543346799394301E-6</v>
      </c>
      <c r="O74" s="32">
        <v>1525526</v>
      </c>
      <c r="P74" s="32">
        <v>1583986</v>
      </c>
      <c r="Q74" s="33">
        <v>-3.6906891853842098E-2</v>
      </c>
      <c r="R74" s="33">
        <v>1.3678616914209101E-3</v>
      </c>
      <c r="S74" s="34">
        <v>3.169492</v>
      </c>
      <c r="T74" s="34">
        <v>3.03064</v>
      </c>
      <c r="U74" s="33">
        <v>4.58160652535438E-2</v>
      </c>
      <c r="V74" s="33">
        <v>3.155828248872E-6</v>
      </c>
      <c r="W74" s="32">
        <v>73548</v>
      </c>
      <c r="X74" s="33">
        <v>1.59470793219538E-3</v>
      </c>
      <c r="Y74" s="32">
        <v>71273</v>
      </c>
      <c r="Z74" s="33">
        <v>3.1899999999999998E-2</v>
      </c>
    </row>
    <row r="75" spans="1:26" ht="13.75" customHeight="1" x14ac:dyDescent="0.25">
      <c r="A75" s="39"/>
      <c r="B75" s="31" t="s">
        <v>91</v>
      </c>
      <c r="C75" s="32">
        <v>415928</v>
      </c>
      <c r="D75" s="32">
        <v>133337</v>
      </c>
      <c r="E75" s="33">
        <v>2.11937421720903</v>
      </c>
      <c r="F75" s="32">
        <v>500049</v>
      </c>
      <c r="G75" s="33">
        <v>-0.168225513899638</v>
      </c>
      <c r="H75" s="33">
        <v>7.3936125095298995E-4</v>
      </c>
      <c r="I75" s="34">
        <v>0.57020199999999999</v>
      </c>
      <c r="J75" s="34">
        <v>0.35027000000000003</v>
      </c>
      <c r="K75" s="33">
        <v>0.62789276843577801</v>
      </c>
      <c r="L75" s="34">
        <v>0.90747199999999995</v>
      </c>
      <c r="M75" s="33">
        <v>-0.37165885008022298</v>
      </c>
      <c r="N75" s="33">
        <v>1.10590554738298E-6</v>
      </c>
      <c r="O75" s="32">
        <v>915977</v>
      </c>
      <c r="P75" s="32">
        <v>252903</v>
      </c>
      <c r="Q75" s="33">
        <v>2.6218510654282499</v>
      </c>
      <c r="R75" s="33">
        <v>8.21310058643809E-4</v>
      </c>
      <c r="S75" s="34">
        <v>1.4776739999999999</v>
      </c>
      <c r="T75" s="34">
        <v>0.85106400000000004</v>
      </c>
      <c r="U75" s="33">
        <v>0.73626660274667899</v>
      </c>
      <c r="V75" s="33">
        <v>1.4713037142304501E-6</v>
      </c>
      <c r="W75" s="32">
        <v>23690</v>
      </c>
      <c r="X75" s="33">
        <v>5.1365952729793597E-4</v>
      </c>
      <c r="Y75" s="32">
        <v>16373</v>
      </c>
      <c r="Z75" s="33">
        <v>0.44690000000000002</v>
      </c>
    </row>
    <row r="76" spans="1:26" ht="13.75" customHeight="1" x14ac:dyDescent="0.25">
      <c r="A76" s="39"/>
      <c r="B76" s="31" t="s">
        <v>92</v>
      </c>
      <c r="C76" s="32">
        <v>5516374</v>
      </c>
      <c r="D76" s="32">
        <v>104835</v>
      </c>
      <c r="E76" s="33">
        <v>51.6195831544808</v>
      </c>
      <c r="F76" s="32">
        <v>4436394</v>
      </c>
      <c r="G76" s="33">
        <v>0.24343644861119201</v>
      </c>
      <c r="H76" s="33">
        <v>9.8060077257711709E-3</v>
      </c>
      <c r="I76" s="34">
        <v>44.708224000000001</v>
      </c>
      <c r="J76" s="34">
        <v>0.85077800000000003</v>
      </c>
      <c r="K76" s="33">
        <v>51.549812054378499</v>
      </c>
      <c r="L76" s="34">
        <v>53.036233000000003</v>
      </c>
      <c r="M76" s="33">
        <v>-0.15702489654572599</v>
      </c>
      <c r="N76" s="33">
        <v>8.67115038797491E-5</v>
      </c>
      <c r="O76" s="32">
        <v>9952768</v>
      </c>
      <c r="P76" s="32">
        <v>244147</v>
      </c>
      <c r="Q76" s="33">
        <v>39.765473259962199</v>
      </c>
      <c r="R76" s="33">
        <v>8.9241416211850496E-3</v>
      </c>
      <c r="S76" s="34">
        <v>97.744456999999997</v>
      </c>
      <c r="T76" s="34">
        <v>2.865326</v>
      </c>
      <c r="U76" s="33">
        <v>33.112857315363101</v>
      </c>
      <c r="V76" s="33">
        <v>9.7323078452715695E-5</v>
      </c>
      <c r="W76" s="32">
        <v>273557</v>
      </c>
      <c r="X76" s="33">
        <v>5.9314123811330301E-3</v>
      </c>
      <c r="Y76" s="32">
        <v>226934</v>
      </c>
      <c r="Z76" s="33">
        <v>0.2054</v>
      </c>
    </row>
    <row r="77" spans="1:26" ht="13.75" customHeight="1" x14ac:dyDescent="0.25">
      <c r="A77" s="39"/>
      <c r="B77" s="31" t="s">
        <v>93</v>
      </c>
      <c r="C77" s="32">
        <v>239578</v>
      </c>
      <c r="D77" s="32">
        <v>59827</v>
      </c>
      <c r="E77" s="33">
        <v>3.0045130125194301</v>
      </c>
      <c r="F77" s="32">
        <v>342973</v>
      </c>
      <c r="G77" s="33">
        <v>-0.30146687931703098</v>
      </c>
      <c r="H77" s="33">
        <v>4.2587825243988299E-4</v>
      </c>
      <c r="I77" s="34">
        <v>1.595907</v>
      </c>
      <c r="J77" s="34">
        <v>0.464673</v>
      </c>
      <c r="K77" s="33">
        <v>2.4344732747545001</v>
      </c>
      <c r="L77" s="34">
        <v>1.423351</v>
      </c>
      <c r="M77" s="33">
        <v>0.12123221889751699</v>
      </c>
      <c r="N77" s="33">
        <v>3.09525817939489E-6</v>
      </c>
      <c r="O77" s="32">
        <v>582551</v>
      </c>
      <c r="P77" s="32">
        <v>109403</v>
      </c>
      <c r="Q77" s="33">
        <v>4.3248174181695198</v>
      </c>
      <c r="R77" s="33">
        <v>5.2234389725179704E-4</v>
      </c>
      <c r="S77" s="34">
        <v>3.0192580000000002</v>
      </c>
      <c r="T77" s="34">
        <v>1.1084609999999999</v>
      </c>
      <c r="U77" s="33">
        <v>1.72382880408061</v>
      </c>
      <c r="V77" s="33">
        <v>3.0062419110168998E-6</v>
      </c>
      <c r="W77" s="32">
        <v>36731</v>
      </c>
      <c r="X77" s="33">
        <v>7.9642161659689698E-4</v>
      </c>
      <c r="Y77" s="32">
        <v>20651</v>
      </c>
      <c r="Z77" s="33">
        <v>0.77869999999999995</v>
      </c>
    </row>
    <row r="78" spans="1:26" ht="13.75" customHeight="1" x14ac:dyDescent="0.25">
      <c r="A78" s="39"/>
      <c r="B78" s="31" t="s">
        <v>94</v>
      </c>
      <c r="C78" s="32">
        <v>377097</v>
      </c>
      <c r="D78" s="32">
        <v>41035</v>
      </c>
      <c r="E78" s="33">
        <v>8.1896429876934302</v>
      </c>
      <c r="F78" s="32">
        <v>570402</v>
      </c>
      <c r="G78" s="33">
        <v>-0.338892570502908</v>
      </c>
      <c r="H78" s="33">
        <v>6.7033455225572604E-4</v>
      </c>
      <c r="I78" s="34">
        <v>0.35546499999999998</v>
      </c>
      <c r="J78" s="34">
        <v>6.5739000000000006E-2</v>
      </c>
      <c r="K78" s="33">
        <v>4.4072164164346903</v>
      </c>
      <c r="L78" s="34">
        <v>0.662215</v>
      </c>
      <c r="M78" s="33">
        <v>-0.463218139124001</v>
      </c>
      <c r="N78" s="33">
        <v>6.8942359970762897E-7</v>
      </c>
      <c r="O78" s="32">
        <v>947499</v>
      </c>
      <c r="P78" s="32">
        <v>176766</v>
      </c>
      <c r="Q78" s="33">
        <v>4.3601880452123103</v>
      </c>
      <c r="R78" s="33">
        <v>8.4957423522091704E-4</v>
      </c>
      <c r="S78" s="34">
        <v>1.0176799999999999</v>
      </c>
      <c r="T78" s="34">
        <v>0.235655</v>
      </c>
      <c r="U78" s="33">
        <v>3.3185164753559202</v>
      </c>
      <c r="V78" s="33">
        <v>1.01329275868564E-6</v>
      </c>
      <c r="W78" s="32">
        <v>35727</v>
      </c>
      <c r="X78" s="33">
        <v>7.74652339880682E-4</v>
      </c>
      <c r="Y78" s="32">
        <v>30092</v>
      </c>
      <c r="Z78" s="33">
        <v>0.18729999999999999</v>
      </c>
    </row>
    <row r="79" spans="1:26" ht="13.75" customHeight="1" x14ac:dyDescent="0.25">
      <c r="A79" s="39"/>
      <c r="B79" s="31" t="s">
        <v>95</v>
      </c>
      <c r="C79" s="32">
        <v>288675</v>
      </c>
      <c r="D79" s="32">
        <v>173045</v>
      </c>
      <c r="E79" s="33">
        <v>0.66820769164090299</v>
      </c>
      <c r="F79" s="32">
        <v>232265</v>
      </c>
      <c r="G79" s="33">
        <v>0.24286913654661699</v>
      </c>
      <c r="H79" s="33">
        <v>5.13153981263234E-4</v>
      </c>
      <c r="I79" s="34">
        <v>1.973187</v>
      </c>
      <c r="J79" s="34">
        <v>0.871255</v>
      </c>
      <c r="K79" s="33">
        <v>1.26476404726515</v>
      </c>
      <c r="L79" s="34">
        <v>1.678356</v>
      </c>
      <c r="M79" s="33">
        <v>0.175666545119152</v>
      </c>
      <c r="N79" s="33">
        <v>3.8269919244828603E-6</v>
      </c>
      <c r="O79" s="32">
        <v>520940</v>
      </c>
      <c r="P79" s="32">
        <v>594176</v>
      </c>
      <c r="Q79" s="33">
        <v>-0.123256408875485</v>
      </c>
      <c r="R79" s="33">
        <v>4.6710044242366999E-4</v>
      </c>
      <c r="S79" s="34">
        <v>3.6515430000000002</v>
      </c>
      <c r="T79" s="34">
        <v>2.681149</v>
      </c>
      <c r="U79" s="33">
        <v>0.36193214177951299</v>
      </c>
      <c r="V79" s="33">
        <v>3.6358011161949E-6</v>
      </c>
      <c r="W79" s="32">
        <v>64602</v>
      </c>
      <c r="X79" s="33">
        <v>1.40073587093716E-3</v>
      </c>
      <c r="Y79" s="32">
        <v>44623</v>
      </c>
      <c r="Z79" s="33">
        <v>0.44769999999999999</v>
      </c>
    </row>
    <row r="80" spans="1:26" ht="13.75" customHeight="1" x14ac:dyDescent="0.25">
      <c r="A80" s="39"/>
      <c r="B80" s="31" t="s">
        <v>96</v>
      </c>
      <c r="C80" s="32">
        <v>5784085</v>
      </c>
      <c r="D80" s="32">
        <v>2740921</v>
      </c>
      <c r="E80" s="33">
        <v>1.11027059882426</v>
      </c>
      <c r="F80" s="32">
        <v>4878758</v>
      </c>
      <c r="G80" s="33">
        <v>0.18556505569655199</v>
      </c>
      <c r="H80" s="33">
        <v>1.02818957156489E-2</v>
      </c>
      <c r="I80" s="34">
        <v>20.344239000000002</v>
      </c>
      <c r="J80" s="34">
        <v>15.562526999999999</v>
      </c>
      <c r="K80" s="33">
        <v>0.30725806933539801</v>
      </c>
      <c r="L80" s="34">
        <v>18.388591999999999</v>
      </c>
      <c r="M80" s="33">
        <v>0.106351100725928</v>
      </c>
      <c r="N80" s="33">
        <v>3.9457607597632199E-5</v>
      </c>
      <c r="O80" s="32">
        <v>10662843</v>
      </c>
      <c r="P80" s="32">
        <v>8784043</v>
      </c>
      <c r="Q80" s="33">
        <v>0.21388784185141199</v>
      </c>
      <c r="R80" s="33">
        <v>9.56082981301902E-3</v>
      </c>
      <c r="S80" s="34">
        <v>38.732830999999997</v>
      </c>
      <c r="T80" s="34">
        <v>54.220671000000003</v>
      </c>
      <c r="U80" s="33">
        <v>-0.285644565335608</v>
      </c>
      <c r="V80" s="33">
        <v>3.8565852896484701E-5</v>
      </c>
      <c r="W80" s="32">
        <v>753984</v>
      </c>
      <c r="X80" s="33">
        <v>1.6348293162946701E-2</v>
      </c>
      <c r="Y80" s="32">
        <v>510231</v>
      </c>
      <c r="Z80" s="33">
        <v>0.47770000000000001</v>
      </c>
    </row>
    <row r="81" spans="1:26" ht="13.75" customHeight="1" x14ac:dyDescent="0.25">
      <c r="A81" s="39"/>
      <c r="B81" s="31" t="s">
        <v>97</v>
      </c>
      <c r="C81" s="32">
        <v>741787</v>
      </c>
      <c r="D81" s="32">
        <v>50577</v>
      </c>
      <c r="E81" s="33">
        <v>13.6664887201692</v>
      </c>
      <c r="F81" s="32">
        <v>516952</v>
      </c>
      <c r="G81" s="33">
        <v>0.43492432566273098</v>
      </c>
      <c r="H81" s="33">
        <v>1.3186141934677801E-3</v>
      </c>
      <c r="I81" s="34">
        <v>1.6521250000000001</v>
      </c>
      <c r="J81" s="34">
        <v>0.10423</v>
      </c>
      <c r="K81" s="33">
        <v>14.850762736256399</v>
      </c>
      <c r="L81" s="34">
        <v>1.1413720000000001</v>
      </c>
      <c r="M81" s="33">
        <v>0.44749038876019398</v>
      </c>
      <c r="N81" s="33">
        <v>3.2042928689659101E-6</v>
      </c>
      <c r="O81" s="32">
        <v>1258739</v>
      </c>
      <c r="P81" s="32">
        <v>211224</v>
      </c>
      <c r="Q81" s="33">
        <v>4.9592612581903603</v>
      </c>
      <c r="R81" s="33">
        <v>1.12864733711354E-3</v>
      </c>
      <c r="S81" s="34">
        <v>2.7934960000000002</v>
      </c>
      <c r="T81" s="34">
        <v>0.36643500000000001</v>
      </c>
      <c r="U81" s="33">
        <v>6.6234420838620798</v>
      </c>
      <c r="V81" s="33">
        <v>2.7814531760644702E-6</v>
      </c>
      <c r="W81" s="32">
        <v>66616</v>
      </c>
      <c r="X81" s="33">
        <v>1.44440451964877E-3</v>
      </c>
      <c r="Y81" s="32">
        <v>42137</v>
      </c>
      <c r="Z81" s="33">
        <v>0.58089999999999997</v>
      </c>
    </row>
    <row r="82" spans="1:26" ht="13.75" customHeight="1" x14ac:dyDescent="0.25">
      <c r="A82" s="39"/>
      <c r="B82" s="31" t="s">
        <v>98</v>
      </c>
      <c r="C82" s="32">
        <v>3719675</v>
      </c>
      <c r="D82" s="32">
        <v>33765</v>
      </c>
      <c r="E82" s="33">
        <v>109.163630978824</v>
      </c>
      <c r="F82" s="32">
        <v>2078379</v>
      </c>
      <c r="G82" s="33">
        <v>0.78970004989465303</v>
      </c>
      <c r="H82" s="33">
        <v>6.6121625885695702E-3</v>
      </c>
      <c r="I82" s="34">
        <v>11.323548000000001</v>
      </c>
      <c r="J82" s="34">
        <v>7.3635999999999993E-2</v>
      </c>
      <c r="K82" s="33">
        <v>152.777337172035</v>
      </c>
      <c r="L82" s="34">
        <v>9.5078809999999994</v>
      </c>
      <c r="M82" s="33">
        <v>0.190964422041042</v>
      </c>
      <c r="N82" s="33">
        <v>2.1961996887519499E-5</v>
      </c>
      <c r="O82" s="32">
        <v>5798054</v>
      </c>
      <c r="P82" s="32">
        <v>123958</v>
      </c>
      <c r="Q82" s="33">
        <v>45.774342922602798</v>
      </c>
      <c r="R82" s="33">
        <v>5.1988205716518698E-3</v>
      </c>
      <c r="S82" s="34">
        <v>20.831429</v>
      </c>
      <c r="T82" s="34">
        <v>0.23966100000000001</v>
      </c>
      <c r="U82" s="33">
        <v>85.920395892531502</v>
      </c>
      <c r="V82" s="33">
        <v>2.0741624242172399E-5</v>
      </c>
      <c r="W82" s="32">
        <v>227870</v>
      </c>
      <c r="X82" s="33">
        <v>4.9408018778126098E-3</v>
      </c>
      <c r="Y82" s="32">
        <v>187386</v>
      </c>
      <c r="Z82" s="33">
        <v>0.216</v>
      </c>
    </row>
    <row r="83" spans="1:26" ht="13.75" customHeight="1" x14ac:dyDescent="0.25">
      <c r="A83" s="39"/>
      <c r="B83" s="31" t="s">
        <v>99</v>
      </c>
      <c r="C83" s="32">
        <v>2937030</v>
      </c>
      <c r="D83" s="32"/>
      <c r="E83" s="33"/>
      <c r="F83" s="32">
        <v>3079540</v>
      </c>
      <c r="G83" s="33">
        <v>-4.6276391928664701E-2</v>
      </c>
      <c r="H83" s="33">
        <v>5.2209184639804502E-3</v>
      </c>
      <c r="I83" s="34">
        <v>10.541862999999999</v>
      </c>
      <c r="J83" s="34"/>
      <c r="K83" s="33"/>
      <c r="L83" s="34">
        <v>10.490546999999999</v>
      </c>
      <c r="M83" s="33">
        <v>4.8916419706236504E-3</v>
      </c>
      <c r="N83" s="33">
        <v>2.04459205184327E-5</v>
      </c>
      <c r="O83" s="32">
        <v>6016570</v>
      </c>
      <c r="P83" s="32"/>
      <c r="Q83" s="33"/>
      <c r="R83" s="33">
        <v>5.39475277166848E-3</v>
      </c>
      <c r="S83" s="34">
        <v>21.032409999999999</v>
      </c>
      <c r="T83" s="34"/>
      <c r="U83" s="33"/>
      <c r="V83" s="33">
        <v>2.0941738808571801E-5</v>
      </c>
      <c r="W83" s="32">
        <v>442086</v>
      </c>
      <c r="X83" s="33">
        <v>9.5855502653033001E-3</v>
      </c>
      <c r="Y83" s="32">
        <v>224367</v>
      </c>
      <c r="Z83" s="33">
        <v>0.97040000000000004</v>
      </c>
    </row>
    <row r="84" spans="1:26" ht="13.75" customHeight="1" x14ac:dyDescent="0.25">
      <c r="A84" s="39"/>
      <c r="B84" s="31" t="s">
        <v>100</v>
      </c>
      <c r="C84" s="32">
        <v>186495</v>
      </c>
      <c r="D84" s="32"/>
      <c r="E84" s="33"/>
      <c r="F84" s="32">
        <v>82837</v>
      </c>
      <c r="G84" s="33">
        <v>1.2513490348515801</v>
      </c>
      <c r="H84" s="33">
        <v>3.3151693681713598E-4</v>
      </c>
      <c r="I84" s="34">
        <v>0.99441100000000004</v>
      </c>
      <c r="J84" s="34"/>
      <c r="K84" s="33"/>
      <c r="L84" s="34">
        <v>0.53493299999999999</v>
      </c>
      <c r="M84" s="33">
        <v>0.85894495198464105</v>
      </c>
      <c r="N84" s="33">
        <v>1.92865798660589E-6</v>
      </c>
      <c r="O84" s="32">
        <v>269332</v>
      </c>
      <c r="P84" s="32"/>
      <c r="Q84" s="33"/>
      <c r="R84" s="33">
        <v>2.41496326561316E-4</v>
      </c>
      <c r="S84" s="34">
        <v>1.5293429999999999</v>
      </c>
      <c r="T84" s="34"/>
      <c r="U84" s="33"/>
      <c r="V84" s="33">
        <v>1.52274996801212E-6</v>
      </c>
      <c r="W84" s="32">
        <v>59031</v>
      </c>
      <c r="X84" s="33">
        <v>1.2799424042180001E-3</v>
      </c>
      <c r="Y84" s="32">
        <v>33923</v>
      </c>
      <c r="Z84" s="33">
        <v>0.74009999999999998</v>
      </c>
    </row>
    <row r="85" spans="1:26" ht="13.75" customHeight="1" x14ac:dyDescent="0.25">
      <c r="A85" s="39"/>
      <c r="B85" s="31" t="s">
        <v>101</v>
      </c>
      <c r="C85" s="32">
        <v>22164</v>
      </c>
      <c r="D85" s="32"/>
      <c r="E85" s="33"/>
      <c r="F85" s="32">
        <v>72245</v>
      </c>
      <c r="G85" s="33">
        <v>-0.693210602809883</v>
      </c>
      <c r="H85" s="33">
        <v>3.9399133422424198E-5</v>
      </c>
      <c r="I85" s="34">
        <v>9.3560000000000004E-2</v>
      </c>
      <c r="J85" s="34"/>
      <c r="K85" s="33"/>
      <c r="L85" s="34">
        <v>0.40730899999999998</v>
      </c>
      <c r="M85" s="33">
        <v>-0.77029724361602603</v>
      </c>
      <c r="N85" s="33">
        <v>1.81459417913566E-7</v>
      </c>
      <c r="O85" s="32">
        <v>94409</v>
      </c>
      <c r="P85" s="32"/>
      <c r="Q85" s="33"/>
      <c r="R85" s="33">
        <v>8.4651755804461605E-5</v>
      </c>
      <c r="S85" s="34">
        <v>0.50086900000000001</v>
      </c>
      <c r="T85" s="34"/>
      <c r="U85" s="33"/>
      <c r="V85" s="33">
        <v>4.9870974250266997E-7</v>
      </c>
      <c r="W85" s="32">
        <v>2455</v>
      </c>
      <c r="X85" s="33">
        <v>5.3230651731381702E-5</v>
      </c>
      <c r="Y85" s="32">
        <v>7359</v>
      </c>
      <c r="Z85" s="33">
        <v>-0.66639999999999999</v>
      </c>
    </row>
    <row r="86" spans="1:26" ht="13.75" customHeight="1" x14ac:dyDescent="0.25">
      <c r="A86" s="39"/>
      <c r="B86" s="31" t="s">
        <v>108</v>
      </c>
      <c r="C86" s="32">
        <v>0</v>
      </c>
      <c r="D86" s="32">
        <v>0</v>
      </c>
      <c r="E86" s="33"/>
      <c r="F86" s="32">
        <v>0</v>
      </c>
      <c r="G86" s="33"/>
      <c r="H86" s="33">
        <v>0</v>
      </c>
      <c r="I86" s="34">
        <v>0</v>
      </c>
      <c r="J86" s="34">
        <v>0</v>
      </c>
      <c r="K86" s="33"/>
      <c r="L86" s="34">
        <v>0</v>
      </c>
      <c r="M86" s="33"/>
      <c r="N86" s="33">
        <v>0</v>
      </c>
      <c r="O86" s="32">
        <v>0</v>
      </c>
      <c r="P86" s="32">
        <v>0</v>
      </c>
      <c r="Q86" s="33"/>
      <c r="R86" s="33">
        <v>0</v>
      </c>
      <c r="S86" s="34">
        <v>0</v>
      </c>
      <c r="T86" s="34">
        <v>0</v>
      </c>
      <c r="U86" s="33"/>
      <c r="V86" s="33">
        <v>0</v>
      </c>
      <c r="W86" s="32">
        <v>0</v>
      </c>
      <c r="X86" s="33">
        <v>0</v>
      </c>
      <c r="Y86" s="32">
        <v>0</v>
      </c>
      <c r="Z86" s="33">
        <v>0</v>
      </c>
    </row>
    <row r="87" spans="1:26" ht="13.75" customHeight="1" x14ac:dyDescent="0.25">
      <c r="A87" s="7"/>
      <c r="B87" s="8" t="s">
        <v>55</v>
      </c>
      <c r="C87" s="9">
        <v>192405537</v>
      </c>
      <c r="D87" s="9">
        <v>104651940</v>
      </c>
      <c r="E87" s="11">
        <v>0.83852814386431795</v>
      </c>
      <c r="F87" s="9">
        <v>187417580</v>
      </c>
      <c r="G87" s="11">
        <v>2.6614136197895599E-2</v>
      </c>
      <c r="H87" s="11">
        <v>0.342023615930165</v>
      </c>
      <c r="I87" s="14">
        <v>66043.145181999993</v>
      </c>
      <c r="J87" s="14">
        <v>35543.669267999998</v>
      </c>
      <c r="K87" s="11">
        <v>0.85808461934622804</v>
      </c>
      <c r="L87" s="14">
        <v>67519.605677</v>
      </c>
      <c r="M87" s="11">
        <v>-2.1867137406919802E-2</v>
      </c>
      <c r="N87" s="11">
        <v>0.12809053742953</v>
      </c>
      <c r="O87" s="9">
        <v>379823117</v>
      </c>
      <c r="P87" s="9">
        <v>294227851</v>
      </c>
      <c r="Q87" s="11">
        <v>0.29091490050681801</v>
      </c>
      <c r="R87" s="11">
        <v>0.340568099960528</v>
      </c>
      <c r="S87" s="14">
        <v>133562.75085899999</v>
      </c>
      <c r="T87" s="14">
        <v>99761.806469000003</v>
      </c>
      <c r="U87" s="11">
        <v>0.33881648284409599</v>
      </c>
      <c r="V87" s="11">
        <v>0.13298695884321099</v>
      </c>
      <c r="W87" s="9">
        <v>15072896</v>
      </c>
      <c r="X87" s="11">
        <v>0.32681876886327299</v>
      </c>
      <c r="Y87" s="9">
        <v>11397334</v>
      </c>
      <c r="Z87" s="11">
        <v>0.32250000000000001</v>
      </c>
    </row>
    <row r="88" spans="1:26" ht="13.75" customHeight="1" x14ac:dyDescent="0.25">
      <c r="A88" s="39" t="s">
        <v>109</v>
      </c>
      <c r="B88" s="31" t="s">
        <v>110</v>
      </c>
      <c r="C88" s="32">
        <v>3403895</v>
      </c>
      <c r="D88" s="32">
        <v>1831600</v>
      </c>
      <c r="E88" s="33">
        <v>0.85842705830967503</v>
      </c>
      <c r="F88" s="32">
        <v>2792585</v>
      </c>
      <c r="G88" s="33">
        <v>0.21890470657115199</v>
      </c>
      <c r="H88" s="33">
        <v>6.0508262615467804E-3</v>
      </c>
      <c r="I88" s="34">
        <v>1391.3812889999999</v>
      </c>
      <c r="J88" s="34">
        <v>852.77590199999997</v>
      </c>
      <c r="K88" s="33">
        <v>0.631590768145322</v>
      </c>
      <c r="L88" s="34">
        <v>1102.299722</v>
      </c>
      <c r="M88" s="33">
        <v>0.26225314334244199</v>
      </c>
      <c r="N88" s="33">
        <v>2.6985810046790001E-3</v>
      </c>
      <c r="O88" s="32">
        <v>6196480</v>
      </c>
      <c r="P88" s="32">
        <v>4143468</v>
      </c>
      <c r="Q88" s="33">
        <v>0.495481562787501</v>
      </c>
      <c r="R88" s="33">
        <v>5.5560689320639997E-3</v>
      </c>
      <c r="S88" s="34">
        <v>2493.6810110000001</v>
      </c>
      <c r="T88" s="34">
        <v>1957.9820400000001</v>
      </c>
      <c r="U88" s="33">
        <v>0.273597489688925</v>
      </c>
      <c r="V88" s="33">
        <v>2.4829306962092E-3</v>
      </c>
      <c r="W88" s="32">
        <v>347251</v>
      </c>
      <c r="X88" s="33">
        <v>7.5292859651218003E-3</v>
      </c>
      <c r="Y88" s="32">
        <v>272956</v>
      </c>
      <c r="Z88" s="33">
        <v>0.27218700000000001</v>
      </c>
    </row>
    <row r="89" spans="1:26" ht="13.75" customHeight="1" x14ac:dyDescent="0.25">
      <c r="A89" s="39"/>
      <c r="B89" s="31" t="s">
        <v>111</v>
      </c>
      <c r="C89" s="32">
        <v>3859113</v>
      </c>
      <c r="D89" s="32">
        <v>1810711</v>
      </c>
      <c r="E89" s="33">
        <v>1.1312694295224399</v>
      </c>
      <c r="F89" s="32">
        <v>3528402</v>
      </c>
      <c r="G89" s="33">
        <v>9.3728265656804394E-2</v>
      </c>
      <c r="H89" s="33">
        <v>6.8600301380261604E-3</v>
      </c>
      <c r="I89" s="34">
        <v>1385.404162</v>
      </c>
      <c r="J89" s="34">
        <v>647.91998000000001</v>
      </c>
      <c r="K89" s="33">
        <v>1.13823343123328</v>
      </c>
      <c r="L89" s="34">
        <v>1208.1076250000001</v>
      </c>
      <c r="M89" s="33">
        <v>0.146755581482238</v>
      </c>
      <c r="N89" s="33">
        <v>2.6869883797728902E-3</v>
      </c>
      <c r="O89" s="32">
        <v>7387515</v>
      </c>
      <c r="P89" s="32">
        <v>4810553</v>
      </c>
      <c r="Q89" s="33">
        <v>0.53568934798140699</v>
      </c>
      <c r="R89" s="33">
        <v>6.6240095306781899E-3</v>
      </c>
      <c r="S89" s="34">
        <v>2593.5117869999999</v>
      </c>
      <c r="T89" s="34">
        <v>1814.414434</v>
      </c>
      <c r="U89" s="33">
        <v>0.429393273334156</v>
      </c>
      <c r="V89" s="33">
        <v>2.5823310994938999E-3</v>
      </c>
      <c r="W89" s="32">
        <v>365132</v>
      </c>
      <c r="X89" s="33">
        <v>7.9169915796264197E-3</v>
      </c>
      <c r="Y89" s="32">
        <v>252565</v>
      </c>
      <c r="Z89" s="33">
        <v>0.44569500000000001</v>
      </c>
    </row>
    <row r="90" spans="1:26" ht="13.75" customHeight="1" x14ac:dyDescent="0.25">
      <c r="A90" s="39"/>
      <c r="B90" s="31" t="s">
        <v>112</v>
      </c>
      <c r="C90" s="32">
        <v>41887248</v>
      </c>
      <c r="D90" s="32">
        <v>18290895</v>
      </c>
      <c r="E90" s="33">
        <v>1.2900600544697201</v>
      </c>
      <c r="F90" s="32">
        <v>35604970</v>
      </c>
      <c r="G90" s="33">
        <v>0.17644385039504301</v>
      </c>
      <c r="H90" s="33">
        <v>7.4459541267378304E-2</v>
      </c>
      <c r="I90" s="34">
        <v>12352.554002999999</v>
      </c>
      <c r="J90" s="34">
        <v>5530.595832</v>
      </c>
      <c r="K90" s="33">
        <v>1.23349425237841</v>
      </c>
      <c r="L90" s="34">
        <v>9912.1760269999995</v>
      </c>
      <c r="M90" s="33">
        <v>0.24620002402626801</v>
      </c>
      <c r="N90" s="33">
        <v>2.3957751807719901E-2</v>
      </c>
      <c r="O90" s="32">
        <v>77492218</v>
      </c>
      <c r="P90" s="32">
        <v>47155367</v>
      </c>
      <c r="Q90" s="33">
        <v>0.64333824397973605</v>
      </c>
      <c r="R90" s="33">
        <v>6.9483336492093997E-2</v>
      </c>
      <c r="S90" s="34">
        <v>22264.730029999999</v>
      </c>
      <c r="T90" s="34">
        <v>14503.462591</v>
      </c>
      <c r="U90" s="33">
        <v>0.53513203418169897</v>
      </c>
      <c r="V90" s="33">
        <v>2.2168746279272102E-2</v>
      </c>
      <c r="W90" s="32">
        <v>4622385</v>
      </c>
      <c r="X90" s="33">
        <v>0.10022507784251</v>
      </c>
      <c r="Y90" s="32">
        <v>4039581</v>
      </c>
      <c r="Z90" s="33">
        <v>0.14427300000000001</v>
      </c>
    </row>
    <row r="91" spans="1:26" ht="13.75" customHeight="1" x14ac:dyDescent="0.25">
      <c r="A91" s="39"/>
      <c r="B91" s="31" t="s">
        <v>113</v>
      </c>
      <c r="C91" s="32">
        <v>13436757</v>
      </c>
      <c r="D91" s="32">
        <v>8370921</v>
      </c>
      <c r="E91" s="33">
        <v>0.60517068551955</v>
      </c>
      <c r="F91" s="32">
        <v>12180088</v>
      </c>
      <c r="G91" s="33">
        <v>0.103174049317213</v>
      </c>
      <c r="H91" s="33">
        <v>2.3885425997459499E-2</v>
      </c>
      <c r="I91" s="34">
        <v>3069.6618090000002</v>
      </c>
      <c r="J91" s="34">
        <v>2031.8403920000001</v>
      </c>
      <c r="K91" s="33">
        <v>0.51077900660220799</v>
      </c>
      <c r="L91" s="34">
        <v>2740.5134029999999</v>
      </c>
      <c r="M91" s="33">
        <v>0.120104651062712</v>
      </c>
      <c r="N91" s="33">
        <v>5.9536024481898703E-3</v>
      </c>
      <c r="O91" s="32">
        <v>25616845</v>
      </c>
      <c r="P91" s="32">
        <v>21935443</v>
      </c>
      <c r="Q91" s="33">
        <v>0.16782893329302701</v>
      </c>
      <c r="R91" s="33">
        <v>2.2969323977806599E-2</v>
      </c>
      <c r="S91" s="34">
        <v>5810.1752120000001</v>
      </c>
      <c r="T91" s="34">
        <v>5252.53244</v>
      </c>
      <c r="U91" s="33">
        <v>0.106166459392681</v>
      </c>
      <c r="V91" s="33">
        <v>5.7851274162943099E-3</v>
      </c>
      <c r="W91" s="32">
        <v>2077444</v>
      </c>
      <c r="X91" s="33">
        <v>4.5044276193665397E-2</v>
      </c>
      <c r="Y91" s="32">
        <v>2072124</v>
      </c>
      <c r="Z91" s="33">
        <v>2.5669999999999998E-3</v>
      </c>
    </row>
    <row r="92" spans="1:26" ht="13.75" customHeight="1" x14ac:dyDescent="0.25">
      <c r="A92" s="39"/>
      <c r="B92" s="31" t="s">
        <v>114</v>
      </c>
      <c r="C92" s="32">
        <v>9715871</v>
      </c>
      <c r="D92" s="32">
        <v>7078221</v>
      </c>
      <c r="E92" s="33">
        <v>0.37264306949443898</v>
      </c>
      <c r="F92" s="32">
        <v>8964311</v>
      </c>
      <c r="G92" s="33">
        <v>8.3839126063341596E-2</v>
      </c>
      <c r="H92" s="33">
        <v>1.7271110713050999E-2</v>
      </c>
      <c r="I92" s="34">
        <v>7724.4295419999999</v>
      </c>
      <c r="J92" s="34">
        <v>5105.2077630000003</v>
      </c>
      <c r="K92" s="33">
        <v>0.51304900810948595</v>
      </c>
      <c r="L92" s="34">
        <v>6863.8285669999996</v>
      </c>
      <c r="M92" s="33">
        <v>0.12538206142525299</v>
      </c>
      <c r="N92" s="33">
        <v>1.49815144122026E-2</v>
      </c>
      <c r="O92" s="32">
        <v>18680182</v>
      </c>
      <c r="P92" s="32">
        <v>19318204</v>
      </c>
      <c r="Q92" s="33">
        <v>-3.3026983253722803E-2</v>
      </c>
      <c r="R92" s="33">
        <v>1.6749570539322502E-2</v>
      </c>
      <c r="S92" s="34">
        <v>14588.258109</v>
      </c>
      <c r="T92" s="34">
        <v>14243.110893999999</v>
      </c>
      <c r="U92" s="33">
        <v>2.4232572333997299E-2</v>
      </c>
      <c r="V92" s="33">
        <v>1.4525367800965701E-2</v>
      </c>
      <c r="W92" s="32">
        <v>913362</v>
      </c>
      <c r="X92" s="33">
        <v>1.98040140638201E-2</v>
      </c>
      <c r="Y92" s="32">
        <v>753577</v>
      </c>
      <c r="Z92" s="33">
        <v>0.212035</v>
      </c>
    </row>
    <row r="93" spans="1:26" ht="13.75" customHeight="1" x14ac:dyDescent="0.25">
      <c r="A93" s="39"/>
      <c r="B93" s="31" t="s">
        <v>115</v>
      </c>
      <c r="C93" s="32">
        <v>5477472</v>
      </c>
      <c r="D93" s="32">
        <v>3852264</v>
      </c>
      <c r="E93" s="33">
        <v>0.42188385842714798</v>
      </c>
      <c r="F93" s="32">
        <v>7085679</v>
      </c>
      <c r="G93" s="33">
        <v>-0.22696582783385999</v>
      </c>
      <c r="H93" s="33">
        <v>9.7368548161700496E-3</v>
      </c>
      <c r="I93" s="34">
        <v>2142.9137639999999</v>
      </c>
      <c r="J93" s="34">
        <v>1575.422147</v>
      </c>
      <c r="K93" s="33">
        <v>0.36021558925056801</v>
      </c>
      <c r="L93" s="34">
        <v>2800.9213119999999</v>
      </c>
      <c r="M93" s="33">
        <v>-0.23492539586203101</v>
      </c>
      <c r="N93" s="33">
        <v>4.15617661665679E-3</v>
      </c>
      <c r="O93" s="32">
        <v>12563151</v>
      </c>
      <c r="P93" s="32">
        <v>9987707</v>
      </c>
      <c r="Q93" s="33">
        <v>0.25786138900550398</v>
      </c>
      <c r="R93" s="33">
        <v>1.12647394907962E-2</v>
      </c>
      <c r="S93" s="34">
        <v>4943.8350760000003</v>
      </c>
      <c r="T93" s="34">
        <v>4080.3785670000002</v>
      </c>
      <c r="U93" s="33">
        <v>0.21161186267940699</v>
      </c>
      <c r="V93" s="33">
        <v>4.9225220920592503E-3</v>
      </c>
      <c r="W93" s="32">
        <v>611941</v>
      </c>
      <c r="X93" s="33">
        <v>1.3268439206172499E-2</v>
      </c>
      <c r="Y93" s="32">
        <v>592818</v>
      </c>
      <c r="Z93" s="33">
        <v>3.2258000000000002E-2</v>
      </c>
    </row>
    <row r="94" spans="1:26" ht="13.75" customHeight="1" x14ac:dyDescent="0.25">
      <c r="A94" s="39"/>
      <c r="B94" s="31" t="s">
        <v>116</v>
      </c>
      <c r="C94" s="32">
        <v>17397498</v>
      </c>
      <c r="D94" s="32">
        <v>7424715</v>
      </c>
      <c r="E94" s="33">
        <v>1.3431873142605499</v>
      </c>
      <c r="F94" s="32">
        <v>18137114</v>
      </c>
      <c r="G94" s="33">
        <v>-4.0779144906957103E-2</v>
      </c>
      <c r="H94" s="33">
        <v>3.09261119345948E-2</v>
      </c>
      <c r="I94" s="34">
        <v>15754.216329000001</v>
      </c>
      <c r="J94" s="34">
        <v>5348.3663720000004</v>
      </c>
      <c r="K94" s="33">
        <v>1.94561277841345</v>
      </c>
      <c r="L94" s="34">
        <v>15440.008249</v>
      </c>
      <c r="M94" s="33">
        <v>2.03502533763446E-2</v>
      </c>
      <c r="N94" s="33">
        <v>3.0555268541521401E-2</v>
      </c>
      <c r="O94" s="32">
        <v>35534612</v>
      </c>
      <c r="P94" s="32">
        <v>21260528</v>
      </c>
      <c r="Q94" s="33">
        <v>0.67138897020807797</v>
      </c>
      <c r="R94" s="33">
        <v>3.1862081979793101E-2</v>
      </c>
      <c r="S94" s="34">
        <v>31194.224578000001</v>
      </c>
      <c r="T94" s="34">
        <v>15393.603216</v>
      </c>
      <c r="U94" s="33">
        <v>1.02644073257501</v>
      </c>
      <c r="V94" s="33">
        <v>3.1059745575918701E-2</v>
      </c>
      <c r="W94" s="32">
        <v>683201</v>
      </c>
      <c r="X94" s="33">
        <v>1.4813537471906999E-2</v>
      </c>
      <c r="Y94" s="32">
        <v>516282</v>
      </c>
      <c r="Z94" s="33">
        <v>0.32330999999999999</v>
      </c>
    </row>
    <row r="95" spans="1:26" ht="13.75" customHeight="1" x14ac:dyDescent="0.25">
      <c r="A95" s="39"/>
      <c r="B95" s="31" t="s">
        <v>117</v>
      </c>
      <c r="C95" s="32">
        <v>16760498</v>
      </c>
      <c r="D95" s="32">
        <v>10430584</v>
      </c>
      <c r="E95" s="33">
        <v>0.60686093894646698</v>
      </c>
      <c r="F95" s="32">
        <v>17885884</v>
      </c>
      <c r="G95" s="33">
        <v>-6.2920345452313106E-2</v>
      </c>
      <c r="H95" s="33">
        <v>2.9793769036648401E-2</v>
      </c>
      <c r="I95" s="34">
        <v>4383.5814110000001</v>
      </c>
      <c r="J95" s="34">
        <v>3051.4015810000001</v>
      </c>
      <c r="K95" s="33">
        <v>0.43657964860967902</v>
      </c>
      <c r="L95" s="34">
        <v>4652.1688549999999</v>
      </c>
      <c r="M95" s="33">
        <v>-5.77338124155427E-2</v>
      </c>
      <c r="N95" s="33">
        <v>8.501946678247E-3</v>
      </c>
      <c r="O95" s="32">
        <v>34646382</v>
      </c>
      <c r="P95" s="32">
        <v>26131953</v>
      </c>
      <c r="Q95" s="33">
        <v>0.32582444182415299</v>
      </c>
      <c r="R95" s="33">
        <v>3.10656512469372E-2</v>
      </c>
      <c r="S95" s="34">
        <v>9035.7502669999994</v>
      </c>
      <c r="T95" s="34">
        <v>7652.8594549999998</v>
      </c>
      <c r="U95" s="33">
        <v>0.180702496907412</v>
      </c>
      <c r="V95" s="33">
        <v>8.9967969448578305E-3</v>
      </c>
      <c r="W95" s="32">
        <v>1275791</v>
      </c>
      <c r="X95" s="33">
        <v>2.7662397720175601E-2</v>
      </c>
      <c r="Y95" s="32">
        <v>1107706</v>
      </c>
      <c r="Z95" s="33">
        <v>0.15174199999999999</v>
      </c>
    </row>
    <row r="96" spans="1:26" ht="13.75" customHeight="1" x14ac:dyDescent="0.25">
      <c r="A96" s="39"/>
      <c r="B96" s="31" t="s">
        <v>118</v>
      </c>
      <c r="C96" s="32">
        <v>415486</v>
      </c>
      <c r="D96" s="32">
        <v>328332</v>
      </c>
      <c r="E96" s="33">
        <v>0.26544473277048802</v>
      </c>
      <c r="F96" s="32">
        <v>354335</v>
      </c>
      <c r="G96" s="33">
        <v>0.17257962098014601</v>
      </c>
      <c r="H96" s="33">
        <v>7.3857554363604796E-4</v>
      </c>
      <c r="I96" s="34">
        <v>713.04232100000002</v>
      </c>
      <c r="J96" s="34">
        <v>769.31161199999997</v>
      </c>
      <c r="K96" s="33">
        <v>-7.3142391356495001E-2</v>
      </c>
      <c r="L96" s="34">
        <v>621.35695099999998</v>
      </c>
      <c r="M96" s="33">
        <v>0.14755668195623001</v>
      </c>
      <c r="N96" s="33">
        <v>1.38294404143222E-3</v>
      </c>
      <c r="O96" s="32">
        <v>769821</v>
      </c>
      <c r="P96" s="32">
        <v>847629</v>
      </c>
      <c r="Q96" s="33">
        <v>-9.1794877239924494E-2</v>
      </c>
      <c r="R96" s="33">
        <v>6.9025939587482601E-4</v>
      </c>
      <c r="S96" s="34">
        <v>1334.3992720000001</v>
      </c>
      <c r="T96" s="34">
        <v>2041.2368650000001</v>
      </c>
      <c r="U96" s="33">
        <v>-0.346279064972697</v>
      </c>
      <c r="V96" s="33">
        <v>1.32864664679761E-3</v>
      </c>
      <c r="W96" s="32">
        <v>51708</v>
      </c>
      <c r="X96" s="33">
        <v>1.12116111597812E-3</v>
      </c>
      <c r="Y96" s="32">
        <v>32035</v>
      </c>
      <c r="Z96" s="33">
        <v>0.61411000000000004</v>
      </c>
    </row>
    <row r="97" spans="1:26" ht="13.75" customHeight="1" x14ac:dyDescent="0.25">
      <c r="A97" s="39"/>
      <c r="B97" s="31" t="s">
        <v>119</v>
      </c>
      <c r="C97" s="32">
        <v>4578295</v>
      </c>
      <c r="D97" s="32">
        <v>1764800</v>
      </c>
      <c r="E97" s="33">
        <v>1.59422880779692</v>
      </c>
      <c r="F97" s="32">
        <v>3774113</v>
      </c>
      <c r="G97" s="33">
        <v>0.213078410741809</v>
      </c>
      <c r="H97" s="33">
        <v>8.1384612683729398E-3</v>
      </c>
      <c r="I97" s="34">
        <v>3051.8147300000001</v>
      </c>
      <c r="J97" s="34">
        <v>1832.2845460000001</v>
      </c>
      <c r="K97" s="33">
        <v>0.66557903719829803</v>
      </c>
      <c r="L97" s="34">
        <v>2575.1691300000002</v>
      </c>
      <c r="M97" s="33">
        <v>0.18509293018746301</v>
      </c>
      <c r="N97" s="33">
        <v>5.9189880770184602E-3</v>
      </c>
      <c r="O97" s="32">
        <v>8352408</v>
      </c>
      <c r="P97" s="32">
        <v>4212714</v>
      </c>
      <c r="Q97" s="33">
        <v>0.98266675592029296</v>
      </c>
      <c r="R97" s="33">
        <v>7.4891800823568902E-3</v>
      </c>
      <c r="S97" s="34">
        <v>5626.9838609999997</v>
      </c>
      <c r="T97" s="34">
        <v>4504.0796250000003</v>
      </c>
      <c r="U97" s="33">
        <v>0.24930825595695399</v>
      </c>
      <c r="V97" s="33">
        <v>5.60272580731885E-3</v>
      </c>
      <c r="W97" s="32">
        <v>450531</v>
      </c>
      <c r="X97" s="33">
        <v>9.7686593707499506E-3</v>
      </c>
      <c r="Y97" s="32">
        <v>294868</v>
      </c>
      <c r="Z97" s="33">
        <v>0.52790700000000002</v>
      </c>
    </row>
    <row r="98" spans="1:26" ht="13.75" customHeight="1" x14ac:dyDescent="0.25">
      <c r="A98" s="39"/>
      <c r="B98" s="31" t="s">
        <v>120</v>
      </c>
      <c r="C98" s="32">
        <v>8367732</v>
      </c>
      <c r="D98" s="32">
        <v>7423282</v>
      </c>
      <c r="E98" s="33">
        <v>0.12722809129439</v>
      </c>
      <c r="F98" s="32">
        <v>6620141</v>
      </c>
      <c r="G98" s="33">
        <v>0.26398093333661599</v>
      </c>
      <c r="H98" s="33">
        <v>1.48746340692605E-2</v>
      </c>
      <c r="I98" s="34">
        <v>6778.0743579999998</v>
      </c>
      <c r="J98" s="34">
        <v>6680.0531739999997</v>
      </c>
      <c r="K98" s="33">
        <v>1.46737131347272E-2</v>
      </c>
      <c r="L98" s="34">
        <v>5144.6480579999998</v>
      </c>
      <c r="M98" s="33">
        <v>0.31750010527153499</v>
      </c>
      <c r="N98" s="33">
        <v>1.31460605769298E-2</v>
      </c>
      <c r="O98" s="32">
        <v>14987873</v>
      </c>
      <c r="P98" s="32">
        <v>15931416</v>
      </c>
      <c r="Q98" s="33">
        <v>-5.9225306777501797E-2</v>
      </c>
      <c r="R98" s="33">
        <v>1.34388645703724E-2</v>
      </c>
      <c r="S98" s="34">
        <v>11922.722416000001</v>
      </c>
      <c r="T98" s="34">
        <v>14869.945922000001</v>
      </c>
      <c r="U98" s="33">
        <v>-0.19820001508140001</v>
      </c>
      <c r="V98" s="33">
        <v>1.18713232921466E-2</v>
      </c>
      <c r="W98" s="32">
        <v>877638</v>
      </c>
      <c r="X98" s="33">
        <v>1.9029426771579001E-2</v>
      </c>
      <c r="Y98" s="32">
        <v>746293</v>
      </c>
      <c r="Z98" s="33">
        <v>0.17599699999999999</v>
      </c>
    </row>
    <row r="99" spans="1:26" ht="13.75" customHeight="1" x14ac:dyDescent="0.25">
      <c r="A99" s="39"/>
      <c r="B99" s="31" t="s">
        <v>121</v>
      </c>
      <c r="C99" s="32">
        <v>2643482</v>
      </c>
      <c r="D99" s="32">
        <v>3023774</v>
      </c>
      <c r="E99" s="33">
        <v>-0.125767335786339</v>
      </c>
      <c r="F99" s="32">
        <v>2927263</v>
      </c>
      <c r="G99" s="33">
        <v>-9.6944142019353904E-2</v>
      </c>
      <c r="H99" s="33">
        <v>4.6991021484288397E-3</v>
      </c>
      <c r="I99" s="34">
        <v>862.04915500000004</v>
      </c>
      <c r="J99" s="34">
        <v>1032.570692</v>
      </c>
      <c r="K99" s="33">
        <v>-0.16514272419422901</v>
      </c>
      <c r="L99" s="34">
        <v>958.67085199999997</v>
      </c>
      <c r="M99" s="33">
        <v>-0.100787143781858</v>
      </c>
      <c r="N99" s="33">
        <v>1.6719424741255E-3</v>
      </c>
      <c r="O99" s="32">
        <v>5570745</v>
      </c>
      <c r="P99" s="32">
        <v>6957050</v>
      </c>
      <c r="Q99" s="33">
        <v>-0.19926621197202801</v>
      </c>
      <c r="R99" s="33">
        <v>4.9950041350816697E-3</v>
      </c>
      <c r="S99" s="34">
        <v>1820.7200069999999</v>
      </c>
      <c r="T99" s="34">
        <v>2365.3250079999998</v>
      </c>
      <c r="U99" s="33">
        <v>-0.23024531476986801</v>
      </c>
      <c r="V99" s="33">
        <v>1.81287084219712E-3</v>
      </c>
      <c r="W99" s="32">
        <v>394096</v>
      </c>
      <c r="X99" s="33">
        <v>8.5450048573240695E-3</v>
      </c>
      <c r="Y99" s="32">
        <v>299724</v>
      </c>
      <c r="Z99" s="33">
        <v>0.314863</v>
      </c>
    </row>
    <row r="100" spans="1:26" ht="13.75" customHeight="1" x14ac:dyDescent="0.25">
      <c r="A100" s="39"/>
      <c r="B100" s="31" t="s">
        <v>122</v>
      </c>
      <c r="C100" s="32">
        <v>6308</v>
      </c>
      <c r="D100" s="32">
        <v>147030</v>
      </c>
      <c r="E100" s="33">
        <v>-0.95709719104944602</v>
      </c>
      <c r="F100" s="32">
        <v>5867</v>
      </c>
      <c r="G100" s="33">
        <v>7.5166183739560299E-2</v>
      </c>
      <c r="H100" s="33">
        <v>1.1213216640888499E-5</v>
      </c>
      <c r="I100" s="34">
        <v>0.82821</v>
      </c>
      <c r="J100" s="34">
        <v>17.982924000000001</v>
      </c>
      <c r="K100" s="33">
        <v>-0.95394464215051999</v>
      </c>
      <c r="L100" s="34">
        <v>0.77534400000000003</v>
      </c>
      <c r="M100" s="33">
        <v>6.8183928681978603E-2</v>
      </c>
      <c r="N100" s="33">
        <v>1.60631150609443E-6</v>
      </c>
      <c r="O100" s="32">
        <v>12175</v>
      </c>
      <c r="P100" s="32">
        <v>1703300</v>
      </c>
      <c r="Q100" s="33">
        <v>-0.99285211060881795</v>
      </c>
      <c r="R100" s="33">
        <v>1.0916704201075301E-5</v>
      </c>
      <c r="S100" s="34">
        <v>1.603553</v>
      </c>
      <c r="T100" s="34">
        <v>228.688276</v>
      </c>
      <c r="U100" s="33">
        <v>-0.99298804019144404</v>
      </c>
      <c r="V100" s="33">
        <v>1.59664004703702E-6</v>
      </c>
      <c r="W100" s="32">
        <v>507</v>
      </c>
      <c r="X100" s="33">
        <v>1.0993051090757801E-5</v>
      </c>
      <c r="Y100" s="32">
        <v>372</v>
      </c>
      <c r="Z100" s="33">
        <v>0.36290299999999998</v>
      </c>
    </row>
    <row r="101" spans="1:26" ht="13.75" customHeight="1" x14ac:dyDescent="0.25">
      <c r="A101" s="39"/>
      <c r="B101" s="31" t="s">
        <v>123</v>
      </c>
      <c r="C101" s="32">
        <v>4497213</v>
      </c>
      <c r="D101" s="32">
        <v>4523575</v>
      </c>
      <c r="E101" s="33">
        <v>-5.8276915934852404E-3</v>
      </c>
      <c r="F101" s="32">
        <v>5361414</v>
      </c>
      <c r="G101" s="33">
        <v>-0.161189007228317</v>
      </c>
      <c r="H101" s="33">
        <v>7.9943284161731101E-3</v>
      </c>
      <c r="I101" s="34">
        <v>1659.8626839999999</v>
      </c>
      <c r="J101" s="34">
        <v>1676.4766360000001</v>
      </c>
      <c r="K101" s="33">
        <v>-9.9100408817149807E-3</v>
      </c>
      <c r="L101" s="34">
        <v>1984.5870150000001</v>
      </c>
      <c r="M101" s="33">
        <v>-0.16362312589251701</v>
      </c>
      <c r="N101" s="33">
        <v>3.2193000903707699E-3</v>
      </c>
      <c r="O101" s="32">
        <v>9858627</v>
      </c>
      <c r="P101" s="32">
        <v>11606694</v>
      </c>
      <c r="Q101" s="33">
        <v>-0.15060851953191801</v>
      </c>
      <c r="R101" s="33">
        <v>8.8397301673703993E-3</v>
      </c>
      <c r="S101" s="34">
        <v>3644.4496989999998</v>
      </c>
      <c r="T101" s="34">
        <v>4294.783203</v>
      </c>
      <c r="U101" s="33">
        <v>-0.15142405873845499</v>
      </c>
      <c r="V101" s="33">
        <v>3.6287383945746701E-3</v>
      </c>
      <c r="W101" s="32">
        <v>516198</v>
      </c>
      <c r="X101" s="33">
        <v>1.1192487153741699E-2</v>
      </c>
      <c r="Y101" s="32">
        <v>448529</v>
      </c>
      <c r="Z101" s="33">
        <v>0.150869</v>
      </c>
    </row>
    <row r="102" spans="1:26" ht="13.75" customHeight="1" x14ac:dyDescent="0.25">
      <c r="A102" s="39"/>
      <c r="B102" s="31" t="s">
        <v>124</v>
      </c>
      <c r="C102" s="32">
        <v>2707574</v>
      </c>
      <c r="D102" s="32">
        <v>2178791</v>
      </c>
      <c r="E102" s="33">
        <v>0.24269560503967599</v>
      </c>
      <c r="F102" s="32">
        <v>2248369</v>
      </c>
      <c r="G102" s="33">
        <v>0.20423916181018301</v>
      </c>
      <c r="H102" s="33">
        <v>4.8130332646222204E-3</v>
      </c>
      <c r="I102" s="34">
        <v>705.18746499999997</v>
      </c>
      <c r="J102" s="34">
        <v>629.00315999999998</v>
      </c>
      <c r="K102" s="33">
        <v>0.121119113296665</v>
      </c>
      <c r="L102" s="34">
        <v>567.85685699999999</v>
      </c>
      <c r="M102" s="33">
        <v>0.241840186143953</v>
      </c>
      <c r="N102" s="33">
        <v>1.3677095651864399E-3</v>
      </c>
      <c r="O102" s="32">
        <v>4955943</v>
      </c>
      <c r="P102" s="32">
        <v>6512390</v>
      </c>
      <c r="Q102" s="33">
        <v>-0.23899781800537101</v>
      </c>
      <c r="R102" s="33">
        <v>4.4437424039745202E-3</v>
      </c>
      <c r="S102" s="34">
        <v>1273.044322</v>
      </c>
      <c r="T102" s="34">
        <v>1859.116941</v>
      </c>
      <c r="U102" s="33">
        <v>-0.31524247134489403</v>
      </c>
      <c r="V102" s="33">
        <v>1.26755619936372E-3</v>
      </c>
      <c r="W102" s="32">
        <v>271162</v>
      </c>
      <c r="X102" s="33">
        <v>5.8794826821934503E-3</v>
      </c>
      <c r="Y102" s="32">
        <v>234381</v>
      </c>
      <c r="Z102" s="33">
        <v>0.15692800000000001</v>
      </c>
    </row>
    <row r="103" spans="1:26" ht="13.75" customHeight="1" x14ac:dyDescent="0.25">
      <c r="A103" s="39"/>
      <c r="B103" s="31" t="s">
        <v>125</v>
      </c>
      <c r="C103" s="32">
        <v>2546404</v>
      </c>
      <c r="D103" s="32">
        <v>7495692</v>
      </c>
      <c r="E103" s="33">
        <v>-0.66028433398810904</v>
      </c>
      <c r="F103" s="32">
        <v>3150747</v>
      </c>
      <c r="G103" s="33">
        <v>-0.19180943439762099</v>
      </c>
      <c r="H103" s="33">
        <v>4.5265345128765004E-3</v>
      </c>
      <c r="I103" s="34">
        <v>1190.839747</v>
      </c>
      <c r="J103" s="34">
        <v>3486.8277050000002</v>
      </c>
      <c r="K103" s="33">
        <v>-0.65847473756951802</v>
      </c>
      <c r="L103" s="34">
        <v>1501.1073100000001</v>
      </c>
      <c r="M103" s="33">
        <v>-0.206692460247895</v>
      </c>
      <c r="N103" s="33">
        <v>2.30963111713295E-3</v>
      </c>
      <c r="O103" s="32">
        <v>5697151</v>
      </c>
      <c r="P103" s="32">
        <v>23929495</v>
      </c>
      <c r="Q103" s="33">
        <v>-0.76191929666714697</v>
      </c>
      <c r="R103" s="33">
        <v>5.1083459758407002E-3</v>
      </c>
      <c r="S103" s="34">
        <v>2691.9470569999999</v>
      </c>
      <c r="T103" s="34">
        <v>11111.320862</v>
      </c>
      <c r="U103" s="33">
        <v>-0.75772933835379697</v>
      </c>
      <c r="V103" s="33">
        <v>2.6803420128362699E-3</v>
      </c>
      <c r="W103" s="32">
        <v>421568</v>
      </c>
      <c r="X103" s="33">
        <v>9.1406677755988298E-3</v>
      </c>
      <c r="Y103" s="32">
        <v>268904</v>
      </c>
      <c r="Z103" s="33">
        <v>0.56772699999999998</v>
      </c>
    </row>
    <row r="104" spans="1:26" ht="13.75" customHeight="1" x14ac:dyDescent="0.25">
      <c r="A104" s="39"/>
      <c r="B104" s="31" t="s">
        <v>126</v>
      </c>
      <c r="C104" s="32">
        <v>67345</v>
      </c>
      <c r="D104" s="32">
        <v>30863</v>
      </c>
      <c r="E104" s="33">
        <v>1.1820626640313601</v>
      </c>
      <c r="F104" s="32">
        <v>74237</v>
      </c>
      <c r="G104" s="33">
        <v>-9.28378032517478E-2</v>
      </c>
      <c r="H104" s="33">
        <v>1.1971370873187E-4</v>
      </c>
      <c r="I104" s="34">
        <v>23.75245</v>
      </c>
      <c r="J104" s="34">
        <v>10.782641</v>
      </c>
      <c r="K104" s="33">
        <v>1.20284158584154</v>
      </c>
      <c r="L104" s="34">
        <v>25.855450000000001</v>
      </c>
      <c r="M104" s="33">
        <v>-8.1336816802646997E-2</v>
      </c>
      <c r="N104" s="33">
        <v>4.6067825470511801E-5</v>
      </c>
      <c r="O104" s="32">
        <v>141582</v>
      </c>
      <c r="P104" s="32">
        <v>138749</v>
      </c>
      <c r="Q104" s="33">
        <v>2.0418165175965199E-2</v>
      </c>
      <c r="R104" s="33">
        <v>1.2694938925639801E-4</v>
      </c>
      <c r="S104" s="34">
        <v>49.607900000000001</v>
      </c>
      <c r="T104" s="34">
        <v>48.863723</v>
      </c>
      <c r="U104" s="33">
        <v>1.52296418347002E-2</v>
      </c>
      <c r="V104" s="33">
        <v>4.9394039230014597E-5</v>
      </c>
      <c r="W104" s="32">
        <v>12358</v>
      </c>
      <c r="X104" s="33">
        <v>2.67952910018906E-4</v>
      </c>
      <c r="Y104" s="32">
        <v>15445</v>
      </c>
      <c r="Z104" s="33">
        <v>-0.19987099999999999</v>
      </c>
    </row>
    <row r="105" spans="1:26" ht="13.75" customHeight="1" x14ac:dyDescent="0.25">
      <c r="A105" s="39"/>
      <c r="B105" s="31" t="s">
        <v>127</v>
      </c>
      <c r="C105" s="32">
        <v>4194009</v>
      </c>
      <c r="D105" s="32">
        <v>8467643</v>
      </c>
      <c r="E105" s="33">
        <v>-0.50470172160068605</v>
      </c>
      <c r="F105" s="32">
        <v>4993022</v>
      </c>
      <c r="G105" s="33">
        <v>-0.160025932190966</v>
      </c>
      <c r="H105" s="33">
        <v>7.4553474176975304E-3</v>
      </c>
      <c r="I105" s="34">
        <v>1796.5928550000001</v>
      </c>
      <c r="J105" s="34">
        <v>3815.6595619999998</v>
      </c>
      <c r="K105" s="33">
        <v>-0.52915273865305101</v>
      </c>
      <c r="L105" s="34">
        <v>2096.4397370000002</v>
      </c>
      <c r="M105" s="33">
        <v>-0.14302671176662601</v>
      </c>
      <c r="N105" s="33">
        <v>3.4844879616927299E-3</v>
      </c>
      <c r="O105" s="32">
        <v>9187031</v>
      </c>
      <c r="P105" s="32">
        <v>21040456</v>
      </c>
      <c r="Q105" s="33">
        <v>-0.56336350314841099</v>
      </c>
      <c r="R105" s="33">
        <v>8.2375441407071207E-3</v>
      </c>
      <c r="S105" s="34">
        <v>3893.032592</v>
      </c>
      <c r="T105" s="34">
        <v>9254.3123240000004</v>
      </c>
      <c r="U105" s="33">
        <v>-0.579327727906495</v>
      </c>
      <c r="V105" s="33">
        <v>3.87624964114533E-3</v>
      </c>
      <c r="W105" s="32">
        <v>375884</v>
      </c>
      <c r="X105" s="33">
        <v>8.1501223199179906E-3</v>
      </c>
      <c r="Y105" s="32">
        <v>335058</v>
      </c>
      <c r="Z105" s="33">
        <v>0.121848</v>
      </c>
    </row>
    <row r="106" spans="1:26" ht="13.75" customHeight="1" x14ac:dyDescent="0.25">
      <c r="A106" s="39"/>
      <c r="B106" s="31" t="s">
        <v>128</v>
      </c>
      <c r="C106" s="32">
        <v>1477784</v>
      </c>
      <c r="D106" s="32">
        <v>3128846</v>
      </c>
      <c r="E106" s="33">
        <v>-0.52769040086984098</v>
      </c>
      <c r="F106" s="32">
        <v>2072162</v>
      </c>
      <c r="G106" s="33">
        <v>-0.28683954246820498</v>
      </c>
      <c r="H106" s="33">
        <v>2.6269359766072798E-3</v>
      </c>
      <c r="I106" s="34">
        <v>1316.6189549999999</v>
      </c>
      <c r="J106" s="34">
        <v>2696.2507869999999</v>
      </c>
      <c r="K106" s="33">
        <v>-0.511685277442257</v>
      </c>
      <c r="L106" s="34">
        <v>1868.9447520000001</v>
      </c>
      <c r="M106" s="33">
        <v>-0.29552815641497399</v>
      </c>
      <c r="N106" s="33">
        <v>2.5535796193701102E-3</v>
      </c>
      <c r="O106" s="32">
        <v>3549946</v>
      </c>
      <c r="P106" s="32">
        <v>8674400</v>
      </c>
      <c r="Q106" s="33">
        <v>-0.59075601770727704</v>
      </c>
      <c r="R106" s="33">
        <v>3.1830562966563098E-3</v>
      </c>
      <c r="S106" s="34">
        <v>3185.5637069999998</v>
      </c>
      <c r="T106" s="34">
        <v>7629.9864399999997</v>
      </c>
      <c r="U106" s="33">
        <v>-0.58249418500932504</v>
      </c>
      <c r="V106" s="33">
        <v>3.17183067038251E-3</v>
      </c>
      <c r="W106" s="32">
        <v>107364</v>
      </c>
      <c r="X106" s="33">
        <v>2.32792492565705E-3</v>
      </c>
      <c r="Y106" s="32">
        <v>97010</v>
      </c>
      <c r="Z106" s="33">
        <v>0.10673100000000001</v>
      </c>
    </row>
    <row r="107" spans="1:26" ht="13.75" customHeight="1" x14ac:dyDescent="0.25">
      <c r="A107" s="39"/>
      <c r="B107" s="31" t="s">
        <v>129</v>
      </c>
      <c r="C107" s="32">
        <v>801467</v>
      </c>
      <c r="D107" s="32">
        <v>937483</v>
      </c>
      <c r="E107" s="33">
        <v>-0.14508636423273799</v>
      </c>
      <c r="F107" s="32">
        <v>1031238</v>
      </c>
      <c r="G107" s="33">
        <v>-0.222810835132142</v>
      </c>
      <c r="H107" s="33">
        <v>1.42470245743864E-3</v>
      </c>
      <c r="I107" s="34">
        <v>1692.118686</v>
      </c>
      <c r="J107" s="34">
        <v>2164.0163980000002</v>
      </c>
      <c r="K107" s="33">
        <v>-0.21806568214368999</v>
      </c>
      <c r="L107" s="34">
        <v>2150.9739599999998</v>
      </c>
      <c r="M107" s="33">
        <v>-0.21332442071962601</v>
      </c>
      <c r="N107" s="33">
        <v>3.2818605365778999E-3</v>
      </c>
      <c r="O107" s="32">
        <v>1832705</v>
      </c>
      <c r="P107" s="32">
        <v>2750320</v>
      </c>
      <c r="Q107" s="33">
        <v>-0.33363935832921299</v>
      </c>
      <c r="R107" s="33">
        <v>1.6432935008486001E-3</v>
      </c>
      <c r="S107" s="34">
        <v>3843.0926460000001</v>
      </c>
      <c r="T107" s="34">
        <v>6256.2870489999996</v>
      </c>
      <c r="U107" s="33">
        <v>-0.38572309488032902</v>
      </c>
      <c r="V107" s="33">
        <v>3.82652498737307E-3</v>
      </c>
      <c r="W107" s="32">
        <v>150200</v>
      </c>
      <c r="X107" s="33">
        <v>3.2567184888201801E-3</v>
      </c>
      <c r="Y107" s="32">
        <v>130872</v>
      </c>
      <c r="Z107" s="33">
        <v>0.14768600000000001</v>
      </c>
    </row>
    <row r="108" spans="1:26" ht="13.75" customHeight="1" x14ac:dyDescent="0.25">
      <c r="A108" s="39"/>
      <c r="B108" s="31" t="s">
        <v>130</v>
      </c>
      <c r="C108" s="32">
        <v>599958</v>
      </c>
      <c r="D108" s="32"/>
      <c r="E108" s="33"/>
      <c r="F108" s="32">
        <v>541063</v>
      </c>
      <c r="G108" s="33">
        <v>0.10885054051007</v>
      </c>
      <c r="H108" s="33">
        <v>1.06649635850256E-3</v>
      </c>
      <c r="I108" s="34">
        <v>475.80288000000002</v>
      </c>
      <c r="J108" s="34"/>
      <c r="K108" s="33"/>
      <c r="L108" s="34">
        <v>416.84056600000002</v>
      </c>
      <c r="M108" s="33">
        <v>0.14145051803811201</v>
      </c>
      <c r="N108" s="33">
        <v>9.2281865804188102E-4</v>
      </c>
      <c r="O108" s="32">
        <v>1141021</v>
      </c>
      <c r="P108" s="32"/>
      <c r="Q108" s="33"/>
      <c r="R108" s="33">
        <v>1.0230955847404699E-3</v>
      </c>
      <c r="S108" s="34">
        <v>892.64344600000004</v>
      </c>
      <c r="T108" s="34"/>
      <c r="U108" s="33"/>
      <c r="V108" s="33">
        <v>8.8879524007546E-4</v>
      </c>
      <c r="W108" s="32">
        <v>43866</v>
      </c>
      <c r="X108" s="33">
        <v>9.5112658608912E-4</v>
      </c>
      <c r="Y108" s="32">
        <v>28862</v>
      </c>
      <c r="Z108" s="33">
        <v>0.51985300000000001</v>
      </c>
    </row>
    <row r="109" spans="1:26" ht="13.75" customHeight="1" x14ac:dyDescent="0.25">
      <c r="A109" s="39"/>
      <c r="B109" s="31" t="s">
        <v>131</v>
      </c>
      <c r="C109" s="32">
        <v>59</v>
      </c>
      <c r="D109" s="32"/>
      <c r="E109" s="33"/>
      <c r="F109" s="32">
        <v>63</v>
      </c>
      <c r="G109" s="33">
        <v>-6.3492063492063502E-2</v>
      </c>
      <c r="H109" s="33">
        <v>1.04879483483263E-7</v>
      </c>
      <c r="I109" s="34">
        <v>4.4762999999999997E-2</v>
      </c>
      <c r="J109" s="34"/>
      <c r="K109" s="33"/>
      <c r="L109" s="34">
        <v>5.0167999999999997E-2</v>
      </c>
      <c r="M109" s="33">
        <v>-0.107738000318928</v>
      </c>
      <c r="N109" s="33">
        <v>8.6817741813434794E-8</v>
      </c>
      <c r="O109" s="32">
        <v>122</v>
      </c>
      <c r="P109" s="32"/>
      <c r="Q109" s="33"/>
      <c r="R109" s="33">
        <v>1.09391204314677E-7</v>
      </c>
      <c r="S109" s="34">
        <v>9.4931000000000001E-2</v>
      </c>
      <c r="T109" s="34"/>
      <c r="U109" s="33"/>
      <c r="V109" s="33">
        <v>9.4521750328970098E-8</v>
      </c>
      <c r="W109" s="32">
        <v>12</v>
      </c>
      <c r="X109" s="33">
        <v>2.6019055836113299E-7</v>
      </c>
      <c r="Y109" s="32">
        <v>16</v>
      </c>
      <c r="Z109" s="33">
        <v>-0.25</v>
      </c>
    </row>
    <row r="110" spans="1:26" ht="13.75" customHeight="1" x14ac:dyDescent="0.25">
      <c r="A110" s="39"/>
      <c r="B110" s="31" t="s">
        <v>132</v>
      </c>
      <c r="C110" s="32">
        <v>9782694</v>
      </c>
      <c r="D110" s="32">
        <v>2834901</v>
      </c>
      <c r="E110" s="33">
        <v>2.45080621862986</v>
      </c>
      <c r="F110" s="32">
        <v>4385851</v>
      </c>
      <c r="G110" s="33">
        <v>1.23051216286189</v>
      </c>
      <c r="H110" s="33">
        <v>1.73898965049968E-2</v>
      </c>
      <c r="I110" s="34">
        <v>29.686941000000001</v>
      </c>
      <c r="J110" s="34">
        <v>8.6231059999999999</v>
      </c>
      <c r="K110" s="33">
        <v>2.4427201753057401</v>
      </c>
      <c r="L110" s="34">
        <v>19.127392</v>
      </c>
      <c r="M110" s="33">
        <v>0.55206423332569299</v>
      </c>
      <c r="N110" s="33">
        <v>5.7577757946712102E-5</v>
      </c>
      <c r="O110" s="32">
        <v>14168545</v>
      </c>
      <c r="P110" s="32">
        <v>7975876</v>
      </c>
      <c r="Q110" s="33">
        <v>0.77642493438965199</v>
      </c>
      <c r="R110" s="33">
        <v>1.27042147617762E-2</v>
      </c>
      <c r="S110" s="34">
        <v>48.814332999999998</v>
      </c>
      <c r="T110" s="34">
        <v>29.279539</v>
      </c>
      <c r="U110" s="33">
        <v>0.66718243070698602</v>
      </c>
      <c r="V110" s="33">
        <v>4.8603893315157397E-5</v>
      </c>
      <c r="W110" s="32">
        <v>933812</v>
      </c>
      <c r="X110" s="33">
        <v>2.0247422140360499E-2</v>
      </c>
      <c r="Y110" s="32">
        <v>792230</v>
      </c>
      <c r="Z110" s="33">
        <v>0.17871300000000001</v>
      </c>
    </row>
    <row r="111" spans="1:26" ht="13.75" customHeight="1" x14ac:dyDescent="0.25">
      <c r="A111" s="39"/>
      <c r="B111" s="31" t="s">
        <v>133</v>
      </c>
      <c r="C111" s="32">
        <v>1647123</v>
      </c>
      <c r="D111" s="32">
        <v>957302</v>
      </c>
      <c r="E111" s="33">
        <v>0.72058869614813303</v>
      </c>
      <c r="F111" s="32">
        <v>1257868</v>
      </c>
      <c r="G111" s="33">
        <v>0.309456159151835</v>
      </c>
      <c r="H111" s="33">
        <v>2.9279560927695202E-3</v>
      </c>
      <c r="I111" s="34">
        <v>2.7492719999999999</v>
      </c>
      <c r="J111" s="34">
        <v>1.7544999999999999</v>
      </c>
      <c r="K111" s="33">
        <v>0.56698318609290399</v>
      </c>
      <c r="L111" s="34">
        <v>2.916534</v>
      </c>
      <c r="M111" s="33">
        <v>-5.7349580015182401E-2</v>
      </c>
      <c r="N111" s="33">
        <v>5.3322071056655199E-6</v>
      </c>
      <c r="O111" s="32">
        <v>2904991</v>
      </c>
      <c r="P111" s="32">
        <v>2616295</v>
      </c>
      <c r="Q111" s="33">
        <v>0.110345354786062</v>
      </c>
      <c r="R111" s="33">
        <v>2.6047579017483401E-3</v>
      </c>
      <c r="S111" s="34">
        <v>5.6658059999999999</v>
      </c>
      <c r="T111" s="34">
        <v>4.6714339999999996</v>
      </c>
      <c r="U111" s="33">
        <v>0.212862260282389</v>
      </c>
      <c r="V111" s="33">
        <v>5.6413805832065501E-6</v>
      </c>
      <c r="W111" s="32">
        <v>339961</v>
      </c>
      <c r="X111" s="33">
        <v>7.3712202009174098E-3</v>
      </c>
      <c r="Y111" s="32">
        <v>404101</v>
      </c>
      <c r="Z111" s="33">
        <v>-0.158723</v>
      </c>
    </row>
    <row r="112" spans="1:26" ht="13.75" customHeight="1" x14ac:dyDescent="0.25">
      <c r="A112" s="39"/>
      <c r="B112" s="31" t="s">
        <v>134</v>
      </c>
      <c r="C112" s="32">
        <v>4599418</v>
      </c>
      <c r="D112" s="32">
        <v>5456412</v>
      </c>
      <c r="E112" s="33">
        <v>-0.15706182011182401</v>
      </c>
      <c r="F112" s="32">
        <v>3579190</v>
      </c>
      <c r="G112" s="33">
        <v>0.28504438155001499</v>
      </c>
      <c r="H112" s="33">
        <v>8.1760099010783106E-3</v>
      </c>
      <c r="I112" s="34">
        <v>35.806786000000002</v>
      </c>
      <c r="J112" s="34">
        <v>70.188726000000003</v>
      </c>
      <c r="K112" s="33">
        <v>-0.48984989412687202</v>
      </c>
      <c r="L112" s="34">
        <v>29.652661999999999</v>
      </c>
      <c r="M112" s="33">
        <v>0.207540355061546</v>
      </c>
      <c r="N112" s="33">
        <v>6.9447184105554004E-5</v>
      </c>
      <c r="O112" s="32">
        <v>8178608</v>
      </c>
      <c r="P112" s="32">
        <v>11929356</v>
      </c>
      <c r="Q112" s="33">
        <v>-0.31441328433823301</v>
      </c>
      <c r="R112" s="33">
        <v>7.3333424486692602E-3</v>
      </c>
      <c r="S112" s="34">
        <v>65.459446999999997</v>
      </c>
      <c r="T112" s="34">
        <v>143.819222</v>
      </c>
      <c r="U112" s="33">
        <v>-0.54484910925189101</v>
      </c>
      <c r="V112" s="33">
        <v>6.5177249855225894E-5</v>
      </c>
      <c r="W112" s="32">
        <v>421384</v>
      </c>
      <c r="X112" s="33">
        <v>9.1366781870372907E-3</v>
      </c>
      <c r="Y112" s="32">
        <v>273299</v>
      </c>
      <c r="Z112" s="33">
        <v>0.54184200000000005</v>
      </c>
    </row>
    <row r="113" spans="1:26" ht="13.75" customHeight="1" x14ac:dyDescent="0.25">
      <c r="A113" s="39"/>
      <c r="B113" s="31" t="s">
        <v>135</v>
      </c>
      <c r="C113" s="32">
        <v>744051</v>
      </c>
      <c r="D113" s="32">
        <v>914630</v>
      </c>
      <c r="E113" s="33">
        <v>-0.186500552135836</v>
      </c>
      <c r="F113" s="32">
        <v>1098609</v>
      </c>
      <c r="G113" s="33">
        <v>-0.32273356580912799</v>
      </c>
      <c r="H113" s="33">
        <v>1.32263872144415E-3</v>
      </c>
      <c r="I113" s="34">
        <v>2.6265100000000001</v>
      </c>
      <c r="J113" s="34">
        <v>2.953989</v>
      </c>
      <c r="K113" s="33">
        <v>-0.110859925341631</v>
      </c>
      <c r="L113" s="34">
        <v>4.6081779999999997</v>
      </c>
      <c r="M113" s="33">
        <v>-0.43003286765398402</v>
      </c>
      <c r="N113" s="33">
        <v>5.0941104718272798E-6</v>
      </c>
      <c r="O113" s="32">
        <v>1842660</v>
      </c>
      <c r="P113" s="32">
        <v>2478211</v>
      </c>
      <c r="Q113" s="33">
        <v>-0.25645556411459702</v>
      </c>
      <c r="R113" s="33">
        <v>1.65221964379084E-3</v>
      </c>
      <c r="S113" s="34">
        <v>7.2346880000000002</v>
      </c>
      <c r="T113" s="34">
        <v>10.383944</v>
      </c>
      <c r="U113" s="33">
        <v>-0.30328129658634501</v>
      </c>
      <c r="V113" s="33">
        <v>7.2034990977024996E-6</v>
      </c>
      <c r="W113" s="32">
        <v>26504</v>
      </c>
      <c r="X113" s="33">
        <v>5.7467421323362103E-4</v>
      </c>
      <c r="Y113" s="32">
        <v>19841</v>
      </c>
      <c r="Z113" s="33">
        <v>0.33582000000000001</v>
      </c>
    </row>
    <row r="114" spans="1:26" ht="13.75" customHeight="1" x14ac:dyDescent="0.25">
      <c r="A114" s="39"/>
      <c r="B114" s="31" t="s">
        <v>136</v>
      </c>
      <c r="C114" s="32">
        <v>231601</v>
      </c>
      <c r="D114" s="32">
        <v>77999</v>
      </c>
      <c r="E114" s="33">
        <v>1.9692816574571499</v>
      </c>
      <c r="F114" s="32">
        <v>327032</v>
      </c>
      <c r="G114" s="33">
        <v>-0.29180936422123799</v>
      </c>
      <c r="H114" s="33">
        <v>4.1169819074927299E-4</v>
      </c>
      <c r="I114" s="34">
        <v>0.46363199999999999</v>
      </c>
      <c r="J114" s="34">
        <v>0.27340100000000001</v>
      </c>
      <c r="K114" s="33">
        <v>0.69579482152589101</v>
      </c>
      <c r="L114" s="34">
        <v>0.63694799999999996</v>
      </c>
      <c r="M114" s="33">
        <v>-0.27210384521185399</v>
      </c>
      <c r="N114" s="33">
        <v>8.9921326257057001E-7</v>
      </c>
      <c r="O114" s="32">
        <v>558633</v>
      </c>
      <c r="P114" s="32">
        <v>165842</v>
      </c>
      <c r="Q114" s="33">
        <v>2.3684651656395799</v>
      </c>
      <c r="R114" s="33">
        <v>5.0089784131082595E-4</v>
      </c>
      <c r="S114" s="34">
        <v>1.1005799999999999</v>
      </c>
      <c r="T114" s="34">
        <v>0.67496</v>
      </c>
      <c r="U114" s="33">
        <v>0.63058551617873604</v>
      </c>
      <c r="V114" s="33">
        <v>1.09583537492556E-6</v>
      </c>
      <c r="W114" s="32">
        <v>39821</v>
      </c>
      <c r="X114" s="33">
        <v>8.6342068537488797E-4</v>
      </c>
      <c r="Y114" s="32">
        <v>24658</v>
      </c>
      <c r="Z114" s="33">
        <v>0.61493200000000003</v>
      </c>
    </row>
    <row r="115" spans="1:26" ht="13.75" customHeight="1" x14ac:dyDescent="0.25">
      <c r="A115" s="39"/>
      <c r="B115" s="31" t="s">
        <v>137</v>
      </c>
      <c r="C115" s="32">
        <v>250793</v>
      </c>
      <c r="D115" s="32">
        <v>77865</v>
      </c>
      <c r="E115" s="33">
        <v>2.2208694535413902</v>
      </c>
      <c r="F115" s="32">
        <v>266577</v>
      </c>
      <c r="G115" s="33">
        <v>-5.9209909332012901E-2</v>
      </c>
      <c r="H115" s="33">
        <v>4.45814242393523E-4</v>
      </c>
      <c r="I115" s="34">
        <v>0.35093299999999999</v>
      </c>
      <c r="J115" s="34">
        <v>0.20261499999999999</v>
      </c>
      <c r="K115" s="33">
        <v>0.73201885349061002</v>
      </c>
      <c r="L115" s="34">
        <v>0.38770300000000002</v>
      </c>
      <c r="M115" s="33">
        <v>-9.4840638323665294E-2</v>
      </c>
      <c r="N115" s="33">
        <v>6.8063379549659602E-7</v>
      </c>
      <c r="O115" s="32">
        <v>517370</v>
      </c>
      <c r="P115" s="32">
        <v>170776</v>
      </c>
      <c r="Q115" s="33">
        <v>2.0295240549023301</v>
      </c>
      <c r="R115" s="33">
        <v>4.6389940472364201E-4</v>
      </c>
      <c r="S115" s="34">
        <v>0.73863599999999996</v>
      </c>
      <c r="T115" s="34">
        <v>0.56983899999999998</v>
      </c>
      <c r="U115" s="33">
        <v>0.29621875652596602</v>
      </c>
      <c r="V115" s="33">
        <v>7.3545172363073301E-7</v>
      </c>
      <c r="W115" s="32">
        <v>60568</v>
      </c>
      <c r="X115" s="33">
        <v>1.31326847823476E-3</v>
      </c>
      <c r="Y115" s="32">
        <v>32201</v>
      </c>
      <c r="Z115" s="33">
        <v>0.88093500000000002</v>
      </c>
    </row>
    <row r="116" spans="1:26" ht="13.75" customHeight="1" x14ac:dyDescent="0.25">
      <c r="A116" s="39"/>
      <c r="B116" s="31" t="s">
        <v>138</v>
      </c>
      <c r="C116" s="32">
        <v>2032506</v>
      </c>
      <c r="D116" s="32">
        <v>468965</v>
      </c>
      <c r="E116" s="33">
        <v>3.3340249272333802</v>
      </c>
      <c r="F116" s="32">
        <v>2236831</v>
      </c>
      <c r="G116" s="33">
        <v>-9.1345747622417595E-2</v>
      </c>
      <c r="H116" s="33">
        <v>3.6130199907903702E-3</v>
      </c>
      <c r="I116" s="34">
        <v>3.1231460000000002</v>
      </c>
      <c r="J116" s="34">
        <v>1.057358</v>
      </c>
      <c r="K116" s="33">
        <v>1.95372617410565</v>
      </c>
      <c r="L116" s="34">
        <v>3.6261169999999998</v>
      </c>
      <c r="M116" s="33">
        <v>-0.13870787953063801</v>
      </c>
      <c r="N116" s="33">
        <v>6.0573349211103298E-6</v>
      </c>
      <c r="O116" s="32">
        <v>4269337</v>
      </c>
      <c r="P116" s="32">
        <v>849263</v>
      </c>
      <c r="Q116" s="33">
        <v>4.02710821029528</v>
      </c>
      <c r="R116" s="33">
        <v>3.8280976725836801E-3</v>
      </c>
      <c r="S116" s="34">
        <v>6.7492640000000002</v>
      </c>
      <c r="T116" s="34">
        <v>2.3032560000000002</v>
      </c>
      <c r="U116" s="33">
        <v>1.93031430288253</v>
      </c>
      <c r="V116" s="33">
        <v>6.7201677714582801E-6</v>
      </c>
      <c r="W116" s="32">
        <v>211559</v>
      </c>
      <c r="X116" s="33">
        <v>4.5871378613602399E-3</v>
      </c>
      <c r="Y116" s="32">
        <v>121450</v>
      </c>
      <c r="Z116" s="33">
        <v>0.74194300000000002</v>
      </c>
    </row>
    <row r="117" spans="1:26" ht="13.75" customHeight="1" x14ac:dyDescent="0.25">
      <c r="A117" s="39"/>
      <c r="B117" s="31" t="s">
        <v>139</v>
      </c>
      <c r="C117" s="32">
        <v>5034603</v>
      </c>
      <c r="D117" s="32">
        <v>1266259</v>
      </c>
      <c r="E117" s="33">
        <v>2.9759662122835802</v>
      </c>
      <c r="F117" s="32">
        <v>4795705</v>
      </c>
      <c r="G117" s="33">
        <v>4.9814990705224799E-2</v>
      </c>
      <c r="H117" s="33">
        <v>8.9496027488692193E-3</v>
      </c>
      <c r="I117" s="34">
        <v>30.038658999999999</v>
      </c>
      <c r="J117" s="34">
        <v>5.8014229999999998</v>
      </c>
      <c r="K117" s="33">
        <v>4.17780878932634</v>
      </c>
      <c r="L117" s="34">
        <v>25.900130000000001</v>
      </c>
      <c r="M117" s="33">
        <v>0.15978796245424301</v>
      </c>
      <c r="N117" s="33">
        <v>5.8259914248013103E-5</v>
      </c>
      <c r="O117" s="32">
        <v>9830308</v>
      </c>
      <c r="P117" s="32">
        <v>3544419</v>
      </c>
      <c r="Q117" s="33">
        <v>1.77346103832532</v>
      </c>
      <c r="R117" s="33">
        <v>8.8143379582311596E-3</v>
      </c>
      <c r="S117" s="34">
        <v>55.938789</v>
      </c>
      <c r="T117" s="34">
        <v>17.248131999999998</v>
      </c>
      <c r="U117" s="33">
        <v>2.2431795512696699</v>
      </c>
      <c r="V117" s="33">
        <v>5.5697635625485201E-5</v>
      </c>
      <c r="W117" s="32">
        <v>251585</v>
      </c>
      <c r="X117" s="33">
        <v>5.4550034687737897E-3</v>
      </c>
      <c r="Y117" s="32">
        <v>122688</v>
      </c>
      <c r="Z117" s="33">
        <v>1.050608</v>
      </c>
    </row>
    <row r="118" spans="1:26" ht="13.75" customHeight="1" x14ac:dyDescent="0.25">
      <c r="A118" s="39"/>
      <c r="B118" s="31" t="s">
        <v>140</v>
      </c>
      <c r="C118" s="32">
        <v>739718</v>
      </c>
      <c r="D118" s="32">
        <v>232856</v>
      </c>
      <c r="E118" s="33">
        <v>2.1767186587418799</v>
      </c>
      <c r="F118" s="32">
        <v>427540</v>
      </c>
      <c r="G118" s="33">
        <v>0.73017261542779599</v>
      </c>
      <c r="H118" s="33">
        <v>1.3149363010724099E-3</v>
      </c>
      <c r="I118" s="34">
        <v>2.0749369999999998</v>
      </c>
      <c r="J118" s="34">
        <v>0.49590600000000001</v>
      </c>
      <c r="K118" s="33">
        <v>3.1841336866260899</v>
      </c>
      <c r="L118" s="34">
        <v>1.448742</v>
      </c>
      <c r="M118" s="33">
        <v>0.432233620617059</v>
      </c>
      <c r="N118" s="33">
        <v>4.0243358297063001E-6</v>
      </c>
      <c r="O118" s="32">
        <v>1167258</v>
      </c>
      <c r="P118" s="32">
        <v>769121</v>
      </c>
      <c r="Q118" s="33">
        <v>0.51765196893596699</v>
      </c>
      <c r="R118" s="33">
        <v>1.0466209702126299E-3</v>
      </c>
      <c r="S118" s="34">
        <v>3.523679</v>
      </c>
      <c r="T118" s="34">
        <v>1.5796269999999999</v>
      </c>
      <c r="U118" s="33">
        <v>1.23070319765362</v>
      </c>
      <c r="V118" s="33">
        <v>3.5084883407678701E-6</v>
      </c>
      <c r="W118" s="32">
        <v>69930</v>
      </c>
      <c r="X118" s="33">
        <v>1.5162604788494999E-3</v>
      </c>
      <c r="Y118" s="32">
        <v>69574</v>
      </c>
      <c r="Z118" s="33">
        <v>5.117E-3</v>
      </c>
    </row>
    <row r="119" spans="1:26" ht="13.75" customHeight="1" x14ac:dyDescent="0.25">
      <c r="A119" s="39"/>
      <c r="B119" s="31" t="s">
        <v>141</v>
      </c>
      <c r="C119" s="32">
        <v>858091</v>
      </c>
      <c r="D119" s="32">
        <v>353714</v>
      </c>
      <c r="E119" s="33">
        <v>1.4259458206347499</v>
      </c>
      <c r="F119" s="32">
        <v>921539</v>
      </c>
      <c r="G119" s="33">
        <v>-6.8850043242879605E-2</v>
      </c>
      <c r="H119" s="33">
        <v>1.52535831968875E-3</v>
      </c>
      <c r="I119" s="34">
        <v>2.5115810000000001</v>
      </c>
      <c r="J119" s="34">
        <v>0.68823299999999998</v>
      </c>
      <c r="K119" s="33">
        <v>2.6493178908887001</v>
      </c>
      <c r="L119" s="34">
        <v>2.1923979999999998</v>
      </c>
      <c r="M119" s="33">
        <v>0.14558624848225599</v>
      </c>
      <c r="N119" s="33">
        <v>4.8712059245700302E-6</v>
      </c>
      <c r="O119" s="32">
        <v>1779630</v>
      </c>
      <c r="P119" s="32">
        <v>1220466</v>
      </c>
      <c r="Q119" s="33">
        <v>0.45815614691437501</v>
      </c>
      <c r="R119" s="33">
        <v>1.5957038437256401E-3</v>
      </c>
      <c r="S119" s="34">
        <v>4.7039790000000004</v>
      </c>
      <c r="T119" s="34">
        <v>2.765619</v>
      </c>
      <c r="U119" s="33">
        <v>0.70087745275108404</v>
      </c>
      <c r="V119" s="33">
        <v>4.6837000409847002E-6</v>
      </c>
      <c r="W119" s="32">
        <v>45470</v>
      </c>
      <c r="X119" s="33">
        <v>9.8590539072339095E-4</v>
      </c>
      <c r="Y119" s="32">
        <v>34312</v>
      </c>
      <c r="Z119" s="33">
        <v>0.32519199999999998</v>
      </c>
    </row>
    <row r="120" spans="1:26" ht="13.75" customHeight="1" x14ac:dyDescent="0.25">
      <c r="A120" s="39"/>
      <c r="B120" s="31" t="s">
        <v>142</v>
      </c>
      <c r="C120" s="32">
        <v>1369936</v>
      </c>
      <c r="D120" s="32">
        <v>539171</v>
      </c>
      <c r="E120" s="33">
        <v>1.54081914643035</v>
      </c>
      <c r="F120" s="32">
        <v>625098</v>
      </c>
      <c r="G120" s="33">
        <v>1.1915539643383899</v>
      </c>
      <c r="H120" s="33">
        <v>2.43522339127333E-3</v>
      </c>
      <c r="I120" s="34">
        <v>9.0010619999999992</v>
      </c>
      <c r="J120" s="34">
        <v>2.7334100000000001</v>
      </c>
      <c r="K120" s="33">
        <v>2.2929790993667201</v>
      </c>
      <c r="L120" s="34">
        <v>6.0304589999999996</v>
      </c>
      <c r="M120" s="33">
        <v>0.49259981702885303</v>
      </c>
      <c r="N120" s="33">
        <v>1.74575403070107E-5</v>
      </c>
      <c r="O120" s="32">
        <v>1995034</v>
      </c>
      <c r="P120" s="32">
        <v>1413297</v>
      </c>
      <c r="Q120" s="33">
        <v>0.411616949586676</v>
      </c>
      <c r="R120" s="33">
        <v>1.78884567138301E-3</v>
      </c>
      <c r="S120" s="34">
        <v>15.031521</v>
      </c>
      <c r="T120" s="34">
        <v>8.5071960000000004</v>
      </c>
      <c r="U120" s="33">
        <v>0.76691838297836301</v>
      </c>
      <c r="V120" s="33">
        <v>1.49667197756968E-5</v>
      </c>
      <c r="W120" s="32">
        <v>111858</v>
      </c>
      <c r="X120" s="33">
        <v>2.4253662897633001E-3</v>
      </c>
      <c r="Y120" s="32">
        <v>127662</v>
      </c>
      <c r="Z120" s="33">
        <v>-0.123796</v>
      </c>
    </row>
    <row r="121" spans="1:26" ht="13.75" customHeight="1" x14ac:dyDescent="0.25">
      <c r="A121" s="39"/>
      <c r="B121" s="31" t="s">
        <v>143</v>
      </c>
      <c r="C121" s="32">
        <v>1545217</v>
      </c>
      <c r="D121" s="32">
        <v>1747460</v>
      </c>
      <c r="E121" s="33">
        <v>-0.115735410252595</v>
      </c>
      <c r="F121" s="32">
        <v>2439795</v>
      </c>
      <c r="G121" s="33">
        <v>-0.36666113341489798</v>
      </c>
      <c r="H121" s="33">
        <v>2.7468061157551898E-3</v>
      </c>
      <c r="I121" s="34">
        <v>2.625019</v>
      </c>
      <c r="J121" s="34">
        <v>3.2208909999999999</v>
      </c>
      <c r="K121" s="33">
        <v>-0.185002224539731</v>
      </c>
      <c r="L121" s="34">
        <v>4.253851</v>
      </c>
      <c r="M121" s="33">
        <v>-0.382907628875576</v>
      </c>
      <c r="N121" s="33">
        <v>5.0912186805477902E-6</v>
      </c>
      <c r="O121" s="32">
        <v>3985012</v>
      </c>
      <c r="P121" s="32">
        <v>3905307</v>
      </c>
      <c r="Q121" s="33">
        <v>2.0409406994123601E-2</v>
      </c>
      <c r="R121" s="33">
        <v>3.57315788433146E-3</v>
      </c>
      <c r="S121" s="34">
        <v>6.87887</v>
      </c>
      <c r="T121" s="34">
        <v>8.0649490000000004</v>
      </c>
      <c r="U121" s="33">
        <v>-0.14706590209063899</v>
      </c>
      <c r="V121" s="33">
        <v>6.8492150370842203E-6</v>
      </c>
      <c r="W121" s="32">
        <v>54349</v>
      </c>
      <c r="X121" s="33">
        <v>1.1784247213640999E-3</v>
      </c>
      <c r="Y121" s="32">
        <v>50300</v>
      </c>
      <c r="Z121" s="33">
        <v>8.0496999999999999E-2</v>
      </c>
    </row>
    <row r="122" spans="1:26" ht="13.75" customHeight="1" x14ac:dyDescent="0.25">
      <c r="A122" s="39"/>
      <c r="B122" s="31" t="s">
        <v>144</v>
      </c>
      <c r="C122" s="32">
        <v>412936</v>
      </c>
      <c r="D122" s="32">
        <v>387049</v>
      </c>
      <c r="E122" s="33">
        <v>6.6883004477469296E-2</v>
      </c>
      <c r="F122" s="32">
        <v>631055</v>
      </c>
      <c r="G122" s="33">
        <v>-0.34564182202819099</v>
      </c>
      <c r="H122" s="33">
        <v>7.3404261680753405E-4</v>
      </c>
      <c r="I122" s="34">
        <v>1.504089</v>
      </c>
      <c r="J122" s="34">
        <v>2.0951819999999999</v>
      </c>
      <c r="K122" s="33">
        <v>-0.28212012130688402</v>
      </c>
      <c r="L122" s="34">
        <v>2.1717749999999998</v>
      </c>
      <c r="M122" s="33">
        <v>-0.30743792519943403</v>
      </c>
      <c r="N122" s="33">
        <v>2.9171773667186601E-6</v>
      </c>
      <c r="O122" s="32">
        <v>1043991</v>
      </c>
      <c r="P122" s="32">
        <v>1188928</v>
      </c>
      <c r="Q122" s="33">
        <v>-0.121905615815255</v>
      </c>
      <c r="R122" s="33">
        <v>9.3609371134166996E-4</v>
      </c>
      <c r="S122" s="34">
        <v>3.6758639999999998</v>
      </c>
      <c r="T122" s="34">
        <v>7.9493900000000002</v>
      </c>
      <c r="U122" s="33">
        <v>-0.53759168942522595</v>
      </c>
      <c r="V122" s="33">
        <v>3.6600172678182001E-6</v>
      </c>
      <c r="W122" s="32">
        <v>85151</v>
      </c>
      <c r="X122" s="33">
        <v>1.84629051958407E-3</v>
      </c>
      <c r="Y122" s="32">
        <v>44401</v>
      </c>
      <c r="Z122" s="33">
        <v>0.91777200000000003</v>
      </c>
    </row>
    <row r="123" spans="1:26" ht="13.75" customHeight="1" x14ac:dyDescent="0.25">
      <c r="A123" s="39"/>
      <c r="B123" s="31" t="s">
        <v>145</v>
      </c>
      <c r="C123" s="32">
        <v>508094</v>
      </c>
      <c r="D123" s="32"/>
      <c r="E123" s="33"/>
      <c r="F123" s="32">
        <v>484648</v>
      </c>
      <c r="G123" s="33">
        <v>4.8377379046235597E-2</v>
      </c>
      <c r="H123" s="33">
        <v>9.03197225100759E-4</v>
      </c>
      <c r="I123" s="34">
        <v>1.244756</v>
      </c>
      <c r="J123" s="34"/>
      <c r="K123" s="33"/>
      <c r="L123" s="34">
        <v>1.0447960000000001</v>
      </c>
      <c r="M123" s="33">
        <v>0.19138664389986201</v>
      </c>
      <c r="N123" s="33">
        <v>2.41420157336916E-6</v>
      </c>
      <c r="O123" s="32">
        <v>992742</v>
      </c>
      <c r="P123" s="32"/>
      <c r="Q123" s="33"/>
      <c r="R123" s="33">
        <v>8.9014133568656405E-4</v>
      </c>
      <c r="S123" s="34">
        <v>2.289552</v>
      </c>
      <c r="T123" s="34"/>
      <c r="U123" s="33"/>
      <c r="V123" s="33">
        <v>2.2796816899557999E-6</v>
      </c>
      <c r="W123" s="32">
        <v>48808</v>
      </c>
      <c r="X123" s="33">
        <v>1.0582817310408499E-3</v>
      </c>
      <c r="Y123" s="32">
        <v>33047</v>
      </c>
      <c r="Z123" s="33">
        <v>0.47692699999999999</v>
      </c>
    </row>
    <row r="124" spans="1:26" ht="13.75" customHeight="1" x14ac:dyDescent="0.25">
      <c r="A124" s="39"/>
      <c r="B124" s="31" t="s">
        <v>146</v>
      </c>
      <c r="C124" s="32">
        <v>384994</v>
      </c>
      <c r="D124" s="32"/>
      <c r="E124" s="33"/>
      <c r="F124" s="32">
        <v>174415</v>
      </c>
      <c r="G124" s="33">
        <v>1.2073445517874</v>
      </c>
      <c r="H124" s="33">
        <v>6.84372404477206E-4</v>
      </c>
      <c r="I124" s="34">
        <v>0.90613600000000005</v>
      </c>
      <c r="J124" s="34"/>
      <c r="K124" s="33"/>
      <c r="L124" s="34">
        <v>0.39177200000000001</v>
      </c>
      <c r="M124" s="33">
        <v>1.31291669644589</v>
      </c>
      <c r="N124" s="33">
        <v>1.7574488147769E-6</v>
      </c>
      <c r="O124" s="32">
        <v>559409</v>
      </c>
      <c r="P124" s="32"/>
      <c r="Q124" s="33"/>
      <c r="R124" s="33">
        <v>5.0159364110220501E-4</v>
      </c>
      <c r="S124" s="34">
        <v>1.2979080000000001</v>
      </c>
      <c r="T124" s="34"/>
      <c r="U124" s="33"/>
      <c r="V124" s="33">
        <v>1.29231268948998E-6</v>
      </c>
      <c r="W124" s="32">
        <v>22302</v>
      </c>
      <c r="X124" s="33">
        <v>4.8356415271416501E-4</v>
      </c>
      <c r="Y124" s="32">
        <v>32936</v>
      </c>
      <c r="Z124" s="33">
        <v>-0.32286900000000002</v>
      </c>
    </row>
    <row r="125" spans="1:26" ht="13.75" customHeight="1" x14ac:dyDescent="0.25">
      <c r="A125" s="39"/>
      <c r="B125" s="31" t="s">
        <v>147</v>
      </c>
      <c r="C125" s="32">
        <v>150345</v>
      </c>
      <c r="D125" s="32"/>
      <c r="E125" s="33"/>
      <c r="F125" s="32">
        <v>121237</v>
      </c>
      <c r="G125" s="33">
        <v>0.240091721174229</v>
      </c>
      <c r="H125" s="33">
        <v>2.67256032954087E-4</v>
      </c>
      <c r="I125" s="34">
        <v>2.2606419999999998</v>
      </c>
      <c r="J125" s="34"/>
      <c r="K125" s="33"/>
      <c r="L125" s="34">
        <v>2.1383999999999999</v>
      </c>
      <c r="M125" s="33">
        <v>5.71651702207258E-2</v>
      </c>
      <c r="N125" s="33">
        <v>4.3845102760897801E-6</v>
      </c>
      <c r="O125" s="32">
        <v>271582</v>
      </c>
      <c r="P125" s="32"/>
      <c r="Q125" s="33"/>
      <c r="R125" s="33">
        <v>2.4351378729662701E-4</v>
      </c>
      <c r="S125" s="34">
        <v>4.3990419999999997</v>
      </c>
      <c r="T125" s="34"/>
      <c r="U125" s="33"/>
      <c r="V125" s="33">
        <v>4.3800776312337697E-6</v>
      </c>
      <c r="W125" s="32">
        <v>27695</v>
      </c>
      <c r="X125" s="33">
        <v>6.0049812615096401E-4</v>
      </c>
      <c r="Y125" s="32">
        <v>33223</v>
      </c>
      <c r="Z125" s="33">
        <v>-0.16639100000000001</v>
      </c>
    </row>
    <row r="126" spans="1:26" ht="13.75" customHeight="1" x14ac:dyDescent="0.25">
      <c r="A126" s="39"/>
      <c r="B126" s="31" t="s">
        <v>148</v>
      </c>
      <c r="C126" s="32">
        <v>102926</v>
      </c>
      <c r="D126" s="32"/>
      <c r="E126" s="33"/>
      <c r="F126" s="32">
        <v>79144</v>
      </c>
      <c r="G126" s="33">
        <v>0.30049024562822202</v>
      </c>
      <c r="H126" s="33">
        <v>1.8296314774573401E-4</v>
      </c>
      <c r="I126" s="34">
        <v>2.3192590000000002</v>
      </c>
      <c r="J126" s="34"/>
      <c r="K126" s="33"/>
      <c r="L126" s="34">
        <v>1.6194040000000001</v>
      </c>
      <c r="M126" s="33">
        <v>0.432168254493629</v>
      </c>
      <c r="N126" s="33">
        <v>4.4981978209790503E-6</v>
      </c>
      <c r="O126" s="32">
        <v>182070</v>
      </c>
      <c r="P126" s="32"/>
      <c r="Q126" s="33"/>
      <c r="R126" s="33">
        <v>1.6325292270142E-4</v>
      </c>
      <c r="S126" s="34">
        <v>3.938663</v>
      </c>
      <c r="T126" s="34"/>
      <c r="U126" s="33"/>
      <c r="V126" s="33">
        <v>3.9216833354326003E-6</v>
      </c>
      <c r="W126" s="32">
        <v>25462</v>
      </c>
      <c r="X126" s="33">
        <v>5.5208099974926302E-4</v>
      </c>
      <c r="Y126" s="32">
        <v>16034</v>
      </c>
      <c r="Z126" s="33">
        <v>0.58799999999999997</v>
      </c>
    </row>
    <row r="127" spans="1:26" ht="13.75" customHeight="1" x14ac:dyDescent="0.25">
      <c r="A127" s="7"/>
      <c r="B127" s="8" t="s">
        <v>55</v>
      </c>
      <c r="C127" s="9">
        <v>175236514</v>
      </c>
      <c r="D127" s="9">
        <v>113854605</v>
      </c>
      <c r="E127" s="11">
        <v>0.53912539593809095</v>
      </c>
      <c r="F127" s="9">
        <v>163185201</v>
      </c>
      <c r="G127" s="11">
        <v>7.3850526433460101E-2</v>
      </c>
      <c r="H127" s="11">
        <v>0.31150364535131397</v>
      </c>
      <c r="I127" s="14">
        <v>68600.064926000006</v>
      </c>
      <c r="J127" s="14">
        <v>49054.838548</v>
      </c>
      <c r="K127" s="11">
        <v>0.39843625942984301</v>
      </c>
      <c r="L127" s="14">
        <v>64741.447169999999</v>
      </c>
      <c r="M127" s="11">
        <v>5.96004248386343E-2</v>
      </c>
      <c r="N127" s="11">
        <v>0.133049677750158</v>
      </c>
      <c r="O127" s="9">
        <v>338421715</v>
      </c>
      <c r="P127" s="9">
        <v>297274993</v>
      </c>
      <c r="Q127" s="11">
        <v>0.138412994597228</v>
      </c>
      <c r="R127" s="11">
        <v>0.30344556532859301</v>
      </c>
      <c r="S127" s="14">
        <v>133341.51209599999</v>
      </c>
      <c r="T127" s="14">
        <v>129600.10698</v>
      </c>
      <c r="U127" s="11">
        <v>2.8868842805642E-2</v>
      </c>
      <c r="V127" s="11">
        <v>0.13276667384548199</v>
      </c>
      <c r="W127" s="9">
        <v>17345818</v>
      </c>
      <c r="X127" s="11">
        <v>0.37610150588754898</v>
      </c>
      <c r="Y127" s="9">
        <v>14771935</v>
      </c>
      <c r="Z127" s="11">
        <v>0.17424000000000001</v>
      </c>
    </row>
    <row r="128" spans="1:26" ht="13.75" customHeight="1" x14ac:dyDescent="0.25">
      <c r="A128" s="39" t="s">
        <v>149</v>
      </c>
      <c r="B128" s="31" t="s">
        <v>150</v>
      </c>
      <c r="C128" s="32">
        <v>2314595</v>
      </c>
      <c r="D128" s="32">
        <v>2086836</v>
      </c>
      <c r="E128" s="33">
        <v>0.109140823715903</v>
      </c>
      <c r="F128" s="32">
        <v>2449644</v>
      </c>
      <c r="G128" s="33">
        <v>-5.5130051550347697E-2</v>
      </c>
      <c r="H128" s="33">
        <v>4.1144665775074904E-3</v>
      </c>
      <c r="I128" s="34">
        <v>27148.233118</v>
      </c>
      <c r="J128" s="34">
        <v>20894.699574999999</v>
      </c>
      <c r="K128" s="33">
        <v>0.29928803333847398</v>
      </c>
      <c r="L128" s="34">
        <v>27908.638971</v>
      </c>
      <c r="M128" s="33">
        <v>-2.7246253527093901E-2</v>
      </c>
      <c r="N128" s="33">
        <v>5.26539394930962E-2</v>
      </c>
      <c r="O128" s="32">
        <v>4764239</v>
      </c>
      <c r="P128" s="32">
        <v>5002167</v>
      </c>
      <c r="Q128" s="33">
        <v>-4.7564985335355699E-2</v>
      </c>
      <c r="R128" s="33">
        <v>4.2718511627291098E-3</v>
      </c>
      <c r="S128" s="34">
        <v>55056.872088999997</v>
      </c>
      <c r="T128" s="34">
        <v>49536.710095000002</v>
      </c>
      <c r="U128" s="33">
        <v>0.111435781330928</v>
      </c>
      <c r="V128" s="33">
        <v>5.4819520678076702E-2</v>
      </c>
      <c r="W128" s="32">
        <v>287086</v>
      </c>
      <c r="X128" s="33">
        <v>6.2247555531386696E-3</v>
      </c>
      <c r="Y128" s="32">
        <v>270058</v>
      </c>
      <c r="Z128" s="33">
        <v>6.3100000000000003E-2</v>
      </c>
    </row>
    <row r="129" spans="1:26" ht="13.75" customHeight="1" x14ac:dyDescent="0.25">
      <c r="A129" s="39"/>
      <c r="B129" s="31" t="s">
        <v>151</v>
      </c>
      <c r="C129" s="32">
        <v>1485988</v>
      </c>
      <c r="D129" s="32">
        <v>900988</v>
      </c>
      <c r="E129" s="33">
        <v>0.64928722691090202</v>
      </c>
      <c r="F129" s="32">
        <v>1298584</v>
      </c>
      <c r="G129" s="33">
        <v>0.14431411445081699</v>
      </c>
      <c r="H129" s="33">
        <v>2.6415195576665498E-3</v>
      </c>
      <c r="I129" s="34">
        <v>15765.222594000001</v>
      </c>
      <c r="J129" s="34">
        <v>9269.4369470000001</v>
      </c>
      <c r="K129" s="33">
        <v>0.70077456528816695</v>
      </c>
      <c r="L129" s="34">
        <v>13836.954503000001</v>
      </c>
      <c r="M129" s="33">
        <v>0.13935639454346199</v>
      </c>
      <c r="N129" s="33">
        <v>3.0576615168715699E-2</v>
      </c>
      <c r="O129" s="32">
        <v>2784572</v>
      </c>
      <c r="P129" s="32">
        <v>2171565</v>
      </c>
      <c r="Q129" s="33">
        <v>0.28228811939776199</v>
      </c>
      <c r="R129" s="33">
        <v>2.49678429984367E-3</v>
      </c>
      <c r="S129" s="34">
        <v>29602.177097</v>
      </c>
      <c r="T129" s="34">
        <v>22300.826692999999</v>
      </c>
      <c r="U129" s="33">
        <v>0.32740267903574299</v>
      </c>
      <c r="V129" s="33">
        <v>2.9474561447331099E-2</v>
      </c>
      <c r="W129" s="32">
        <v>147057</v>
      </c>
      <c r="X129" s="33">
        <v>3.18857024507609E-3</v>
      </c>
      <c r="Y129" s="32">
        <v>143518</v>
      </c>
      <c r="Z129" s="33">
        <v>2.47E-2</v>
      </c>
    </row>
    <row r="130" spans="1:26" ht="13.75" customHeight="1" x14ac:dyDescent="0.25">
      <c r="A130" s="39"/>
      <c r="B130" s="31" t="s">
        <v>152</v>
      </c>
      <c r="C130" s="32">
        <v>1958285</v>
      </c>
      <c r="D130" s="32">
        <v>1281770</v>
      </c>
      <c r="E130" s="33">
        <v>0.52779749877122994</v>
      </c>
      <c r="F130" s="32">
        <v>1501913</v>
      </c>
      <c r="G130" s="33">
        <v>0.30386047660550197</v>
      </c>
      <c r="H130" s="33">
        <v>3.4810833781867899E-3</v>
      </c>
      <c r="I130" s="34">
        <v>21265.528470000001</v>
      </c>
      <c r="J130" s="34">
        <v>13279.883978</v>
      </c>
      <c r="K130" s="33">
        <v>0.60133390511764595</v>
      </c>
      <c r="L130" s="34">
        <v>16396.737133999999</v>
      </c>
      <c r="M130" s="33">
        <v>0.29693659758099999</v>
      </c>
      <c r="N130" s="33">
        <v>4.1244446534743198E-2</v>
      </c>
      <c r="O130" s="32">
        <v>3460198</v>
      </c>
      <c r="P130" s="32">
        <v>2843929</v>
      </c>
      <c r="Q130" s="33">
        <v>0.21669633805907301</v>
      </c>
      <c r="R130" s="33">
        <v>3.1025838228461999E-3</v>
      </c>
      <c r="S130" s="34">
        <v>37662.265603</v>
      </c>
      <c r="T130" s="34">
        <v>29370.183147</v>
      </c>
      <c r="U130" s="33">
        <v>0.28232995397058003</v>
      </c>
      <c r="V130" s="33">
        <v>3.7499902730932198E-2</v>
      </c>
      <c r="W130" s="32">
        <v>176930</v>
      </c>
      <c r="X130" s="33">
        <v>3.8362929575695998E-3</v>
      </c>
      <c r="Y130" s="32">
        <v>199773</v>
      </c>
      <c r="Z130" s="33">
        <v>-0.1143</v>
      </c>
    </row>
    <row r="131" spans="1:26" ht="13.75" customHeight="1" x14ac:dyDescent="0.25">
      <c r="A131" s="39"/>
      <c r="B131" s="31" t="s">
        <v>153</v>
      </c>
      <c r="C131" s="32">
        <v>1124288</v>
      </c>
      <c r="D131" s="32">
        <v>1236013</v>
      </c>
      <c r="E131" s="33">
        <v>-9.0391444102934204E-2</v>
      </c>
      <c r="F131" s="32">
        <v>1208659</v>
      </c>
      <c r="G131" s="33">
        <v>-6.9805462086494199E-2</v>
      </c>
      <c r="H131" s="33">
        <v>1.9985549953632198E-3</v>
      </c>
      <c r="I131" s="34">
        <v>8909.2594779999999</v>
      </c>
      <c r="J131" s="34">
        <v>8648.9517579999992</v>
      </c>
      <c r="K131" s="33">
        <v>3.0097025313989501E-2</v>
      </c>
      <c r="L131" s="34">
        <v>9387.5021030000007</v>
      </c>
      <c r="M131" s="33">
        <v>-5.0944609093314198E-2</v>
      </c>
      <c r="N131" s="33">
        <v>1.7279489513882001E-2</v>
      </c>
      <c r="O131" s="32">
        <v>2332947</v>
      </c>
      <c r="P131" s="32">
        <v>2977100</v>
      </c>
      <c r="Q131" s="33">
        <v>-0.216369285546337</v>
      </c>
      <c r="R131" s="33">
        <v>2.09183509780584E-3</v>
      </c>
      <c r="S131" s="34">
        <v>18296.761579999999</v>
      </c>
      <c r="T131" s="34">
        <v>20419.60628</v>
      </c>
      <c r="U131" s="33">
        <v>-0.103961098509486</v>
      </c>
      <c r="V131" s="33">
        <v>1.8217883830291999E-2</v>
      </c>
      <c r="W131" s="32">
        <v>110692</v>
      </c>
      <c r="X131" s="33">
        <v>2.4000844405092101E-3</v>
      </c>
      <c r="Y131" s="32">
        <v>107366</v>
      </c>
      <c r="Z131" s="33">
        <v>3.1E-2</v>
      </c>
    </row>
    <row r="132" spans="1:26" ht="13.75" customHeight="1" x14ac:dyDescent="0.25">
      <c r="A132" s="39"/>
      <c r="B132" s="31" t="s">
        <v>154</v>
      </c>
      <c r="C132" s="32">
        <v>1969728</v>
      </c>
      <c r="D132" s="32">
        <v>2651492</v>
      </c>
      <c r="E132" s="33">
        <v>-0.25712466792281502</v>
      </c>
      <c r="F132" s="32">
        <v>2013675</v>
      </c>
      <c r="G132" s="33">
        <v>-2.1824276509367201E-2</v>
      </c>
      <c r="H132" s="33">
        <v>3.50142466512745E-3</v>
      </c>
      <c r="I132" s="34">
        <v>23041.175379</v>
      </c>
      <c r="J132" s="34">
        <v>26170.312323999999</v>
      </c>
      <c r="K132" s="33">
        <v>-0.119568192624525</v>
      </c>
      <c r="L132" s="34">
        <v>22128.866899000001</v>
      </c>
      <c r="M132" s="33">
        <v>4.1227076115733098E-2</v>
      </c>
      <c r="N132" s="33">
        <v>4.46883098794114E-2</v>
      </c>
      <c r="O132" s="32">
        <v>3983403</v>
      </c>
      <c r="P132" s="32">
        <v>5158048</v>
      </c>
      <c r="Q132" s="33">
        <v>-0.227730529068361</v>
      </c>
      <c r="R132" s="33">
        <v>3.5717151757434099E-3</v>
      </c>
      <c r="S132" s="34">
        <v>45170.042278000001</v>
      </c>
      <c r="T132" s="34">
        <v>51105.600072000001</v>
      </c>
      <c r="U132" s="33">
        <v>-0.116143001660047</v>
      </c>
      <c r="V132" s="33">
        <v>4.49753132122293E-2</v>
      </c>
      <c r="W132" s="32">
        <v>224844</v>
      </c>
      <c r="X132" s="33">
        <v>4.8751904920125398E-3</v>
      </c>
      <c r="Y132" s="32">
        <v>224962</v>
      </c>
      <c r="Z132" s="33">
        <v>-5.0000000000000001E-4</v>
      </c>
    </row>
    <row r="133" spans="1:26" ht="13.75" customHeight="1" x14ac:dyDescent="0.25">
      <c r="A133" s="39"/>
      <c r="B133" s="31" t="s">
        <v>155</v>
      </c>
      <c r="C133" s="32">
        <v>917101</v>
      </c>
      <c r="D133" s="32">
        <v>553951</v>
      </c>
      <c r="E133" s="33">
        <v>0.65556339820670095</v>
      </c>
      <c r="F133" s="32">
        <v>715667</v>
      </c>
      <c r="G133" s="33">
        <v>0.28146330625835803</v>
      </c>
      <c r="H133" s="33">
        <v>1.63025557935565E-3</v>
      </c>
      <c r="I133" s="34">
        <v>18819.484673999999</v>
      </c>
      <c r="J133" s="34">
        <v>11237.099878000001</v>
      </c>
      <c r="K133" s="33">
        <v>0.67476349577036299</v>
      </c>
      <c r="L133" s="34">
        <v>14725.136767</v>
      </c>
      <c r="M133" s="33">
        <v>0.27805160466663398</v>
      </c>
      <c r="N133" s="33">
        <v>3.6500349875772997E-2</v>
      </c>
      <c r="O133" s="32">
        <v>1632768</v>
      </c>
      <c r="P133" s="32">
        <v>1316696</v>
      </c>
      <c r="Q133" s="33">
        <v>0.24004933560973801</v>
      </c>
      <c r="R133" s="33">
        <v>1.46402014661038E-3</v>
      </c>
      <c r="S133" s="34">
        <v>33544.621441000003</v>
      </c>
      <c r="T133" s="34">
        <v>26680.868428999998</v>
      </c>
      <c r="U133" s="33">
        <v>0.25725373333574297</v>
      </c>
      <c r="V133" s="33">
        <v>3.3400009825304902E-2</v>
      </c>
      <c r="W133" s="32">
        <v>96417</v>
      </c>
      <c r="X133" s="33">
        <v>2.0905660887921098E-3</v>
      </c>
      <c r="Y133" s="32">
        <v>78022</v>
      </c>
      <c r="Z133" s="33">
        <v>0.23580000000000001</v>
      </c>
    </row>
    <row r="134" spans="1:26" ht="13.75" customHeight="1" x14ac:dyDescent="0.25">
      <c r="A134" s="39"/>
      <c r="B134" s="31" t="s">
        <v>156</v>
      </c>
      <c r="C134" s="32">
        <v>4796528</v>
      </c>
      <c r="D134" s="32">
        <v>3984706</v>
      </c>
      <c r="E134" s="33">
        <v>0.20373447877961401</v>
      </c>
      <c r="F134" s="32">
        <v>5094495</v>
      </c>
      <c r="G134" s="33">
        <v>-5.8488034633462201E-2</v>
      </c>
      <c r="H134" s="33">
        <v>8.5263962568306092E-3</v>
      </c>
      <c r="I134" s="34">
        <v>59245.186242000003</v>
      </c>
      <c r="J134" s="34">
        <v>38430.541024999999</v>
      </c>
      <c r="K134" s="33">
        <v>0.54161728307336499</v>
      </c>
      <c r="L134" s="34">
        <v>58023.842397</v>
      </c>
      <c r="M134" s="33">
        <v>2.10489997653645E-2</v>
      </c>
      <c r="N134" s="33">
        <v>0.114905910748762</v>
      </c>
      <c r="O134" s="32">
        <v>9891023</v>
      </c>
      <c r="P134" s="32">
        <v>7153376</v>
      </c>
      <c r="Q134" s="33">
        <v>0.38270699037769002</v>
      </c>
      <c r="R134" s="33">
        <v>8.8687780153620197E-3</v>
      </c>
      <c r="S134" s="34">
        <v>117269.02864</v>
      </c>
      <c r="T134" s="34">
        <v>71458.055219000002</v>
      </c>
      <c r="U134" s="33">
        <v>0.641089003620397</v>
      </c>
      <c r="V134" s="33">
        <v>0.11676347922629</v>
      </c>
      <c r="W134" s="32">
        <v>349116</v>
      </c>
      <c r="X134" s="33">
        <v>7.5697239144004299E-3</v>
      </c>
      <c r="Y134" s="32">
        <v>341470</v>
      </c>
      <c r="Z134" s="33">
        <v>2.24E-2</v>
      </c>
    </row>
    <row r="135" spans="1:26" ht="13.75" customHeight="1" x14ac:dyDescent="0.25">
      <c r="A135" s="39"/>
      <c r="B135" s="31" t="s">
        <v>157</v>
      </c>
      <c r="C135" s="32">
        <v>2226635</v>
      </c>
      <c r="D135" s="32">
        <v>557717</v>
      </c>
      <c r="E135" s="33">
        <v>2.9924101291515202</v>
      </c>
      <c r="F135" s="32">
        <v>1885837</v>
      </c>
      <c r="G135" s="33">
        <v>0.18071445199134401</v>
      </c>
      <c r="H135" s="33">
        <v>3.9581072661992204E-3</v>
      </c>
      <c r="I135" s="34">
        <v>26579.503947000001</v>
      </c>
      <c r="J135" s="34">
        <v>5892.5089799999996</v>
      </c>
      <c r="K135" s="33">
        <v>3.51072777949335</v>
      </c>
      <c r="L135" s="34">
        <v>22634.733933</v>
      </c>
      <c r="M135" s="33">
        <v>0.17427949564932901</v>
      </c>
      <c r="N135" s="33">
        <v>5.1550890494377499E-2</v>
      </c>
      <c r="O135" s="32">
        <v>4112472</v>
      </c>
      <c r="P135" s="32">
        <v>1170314</v>
      </c>
      <c r="Q135" s="33">
        <v>2.5139902624423902</v>
      </c>
      <c r="R135" s="33">
        <v>3.6874447933638302E-3</v>
      </c>
      <c r="S135" s="34">
        <v>49214.237880000001</v>
      </c>
      <c r="T135" s="34">
        <v>12200.694552999999</v>
      </c>
      <c r="U135" s="33">
        <v>3.03372428235234</v>
      </c>
      <c r="V135" s="33">
        <v>4.9002074196246803E-2</v>
      </c>
      <c r="W135" s="32">
        <v>114231</v>
      </c>
      <c r="X135" s="33">
        <v>2.4768189726792102E-3</v>
      </c>
      <c r="Y135" s="32">
        <v>127486</v>
      </c>
      <c r="Z135" s="33">
        <v>-0.104</v>
      </c>
    </row>
    <row r="136" spans="1:26" ht="13.75" customHeight="1" x14ac:dyDescent="0.25">
      <c r="A136" s="39"/>
      <c r="B136" s="31" t="s">
        <v>158</v>
      </c>
      <c r="C136" s="32">
        <v>1860459</v>
      </c>
      <c r="D136" s="32">
        <v>1843737</v>
      </c>
      <c r="E136" s="33">
        <v>9.0696232705640804E-3</v>
      </c>
      <c r="F136" s="32">
        <v>1908509</v>
      </c>
      <c r="G136" s="33">
        <v>-2.5176721723607302E-2</v>
      </c>
      <c r="H136" s="33">
        <v>3.3071860840980902E-3</v>
      </c>
      <c r="I136" s="34">
        <v>87.934667000000005</v>
      </c>
      <c r="J136" s="34">
        <v>97.191254999999998</v>
      </c>
      <c r="K136" s="33">
        <v>-9.5240955577742106E-2</v>
      </c>
      <c r="L136" s="34">
        <v>99.601343999999997</v>
      </c>
      <c r="M136" s="33">
        <v>-0.117133730645241</v>
      </c>
      <c r="N136" s="33">
        <v>1.70549096710595E-4</v>
      </c>
      <c r="O136" s="32">
        <v>3768968</v>
      </c>
      <c r="P136" s="32">
        <v>4850128</v>
      </c>
      <c r="Q136" s="33">
        <v>-0.22291370454553</v>
      </c>
      <c r="R136" s="33">
        <v>3.3794422011760501E-3</v>
      </c>
      <c r="S136" s="34">
        <v>187.536011</v>
      </c>
      <c r="T136" s="34">
        <v>238.605852</v>
      </c>
      <c r="U136" s="33">
        <v>-0.21403431882299401</v>
      </c>
      <c r="V136" s="33">
        <v>1.8672753904870899E-4</v>
      </c>
      <c r="W136" s="32">
        <v>193784</v>
      </c>
      <c r="X136" s="33">
        <v>4.20173059678781E-3</v>
      </c>
      <c r="Y136" s="32">
        <v>176295</v>
      </c>
      <c r="Z136" s="33">
        <v>9.9199999999999997E-2</v>
      </c>
    </row>
    <row r="137" spans="1:26" ht="13.75" customHeight="1" x14ac:dyDescent="0.25">
      <c r="A137" s="39"/>
      <c r="B137" s="31" t="s">
        <v>159</v>
      </c>
      <c r="C137" s="32">
        <v>4334145</v>
      </c>
      <c r="D137" s="32">
        <v>3523842</v>
      </c>
      <c r="E137" s="33">
        <v>0.22994873209411801</v>
      </c>
      <c r="F137" s="32">
        <v>4137383</v>
      </c>
      <c r="G137" s="33">
        <v>4.7557115210267002E-2</v>
      </c>
      <c r="H137" s="33">
        <v>7.7044557447722897E-3</v>
      </c>
      <c r="I137" s="34">
        <v>363.55684500000001</v>
      </c>
      <c r="J137" s="34">
        <v>384.20862699999998</v>
      </c>
      <c r="K137" s="33">
        <v>-5.3751479141044903E-2</v>
      </c>
      <c r="L137" s="34">
        <v>385.17566099999999</v>
      </c>
      <c r="M137" s="33">
        <v>-5.6127160121885303E-2</v>
      </c>
      <c r="N137" s="33">
        <v>7.0511771560701798E-4</v>
      </c>
      <c r="O137" s="32">
        <v>8471528</v>
      </c>
      <c r="P137" s="32">
        <v>7069605</v>
      </c>
      <c r="Q137" s="33">
        <v>0.19830287547889899</v>
      </c>
      <c r="R137" s="33">
        <v>7.5959889369303698E-3</v>
      </c>
      <c r="S137" s="34">
        <v>748.73250599999994</v>
      </c>
      <c r="T137" s="34">
        <v>702.25270899999998</v>
      </c>
      <c r="U137" s="33">
        <v>6.6186710858241807E-2</v>
      </c>
      <c r="V137" s="33">
        <v>7.4550470336682498E-4</v>
      </c>
      <c r="W137" s="32">
        <v>223881</v>
      </c>
      <c r="X137" s="33">
        <v>4.8543101997040603E-3</v>
      </c>
      <c r="Y137" s="32">
        <v>221339</v>
      </c>
      <c r="Z137" s="33">
        <v>1.15E-2</v>
      </c>
    </row>
    <row r="138" spans="1:26" ht="13.75" customHeight="1" x14ac:dyDescent="0.25">
      <c r="A138" s="39"/>
      <c r="B138" s="31" t="s">
        <v>160</v>
      </c>
      <c r="C138" s="32">
        <v>622087</v>
      </c>
      <c r="D138" s="32">
        <v>884640</v>
      </c>
      <c r="E138" s="33">
        <v>-0.29679078495207101</v>
      </c>
      <c r="F138" s="32">
        <v>673828</v>
      </c>
      <c r="G138" s="33">
        <v>-7.6786657722742305E-2</v>
      </c>
      <c r="H138" s="33">
        <v>1.10583327528224E-3</v>
      </c>
      <c r="I138" s="34">
        <v>19.348587999999999</v>
      </c>
      <c r="J138" s="34">
        <v>30.741312000000001</v>
      </c>
      <c r="K138" s="33">
        <v>-0.37059979743219801</v>
      </c>
      <c r="L138" s="34">
        <v>21.854201</v>
      </c>
      <c r="M138" s="33">
        <v>-0.114651320357125</v>
      </c>
      <c r="N138" s="33">
        <v>3.7526544633704699E-5</v>
      </c>
      <c r="O138" s="32">
        <v>1295915</v>
      </c>
      <c r="P138" s="32">
        <v>2356300</v>
      </c>
      <c r="Q138" s="33">
        <v>-0.45002121970886599</v>
      </c>
      <c r="R138" s="33">
        <v>1.16198116835618E-3</v>
      </c>
      <c r="S138" s="34">
        <v>41.202787999999998</v>
      </c>
      <c r="T138" s="34">
        <v>76.045983000000007</v>
      </c>
      <c r="U138" s="33">
        <v>-0.458185871566681</v>
      </c>
      <c r="V138" s="33">
        <v>4.1025161856437698E-5</v>
      </c>
      <c r="W138" s="32">
        <v>68880</v>
      </c>
      <c r="X138" s="33">
        <v>1.4934938049929001E-3</v>
      </c>
      <c r="Y138" s="32">
        <v>67702</v>
      </c>
      <c r="Z138" s="33">
        <v>1.7399999999999999E-2</v>
      </c>
    </row>
    <row r="139" spans="1:26" ht="13.75" customHeight="1" x14ac:dyDescent="0.25">
      <c r="A139" s="7"/>
      <c r="B139" s="8" t="s">
        <v>55</v>
      </c>
      <c r="C139" s="9">
        <v>23609839</v>
      </c>
      <c r="D139" s="9">
        <v>19505692</v>
      </c>
      <c r="E139" s="11">
        <v>0.210407659466785</v>
      </c>
      <c r="F139" s="9">
        <v>22888194</v>
      </c>
      <c r="G139" s="11">
        <v>3.1529136811755398E-2</v>
      </c>
      <c r="H139" s="11">
        <v>4.1969283380389598E-2</v>
      </c>
      <c r="I139" s="14">
        <v>201244.43400000001</v>
      </c>
      <c r="J139" s="14">
        <v>134335.57565799999</v>
      </c>
      <c r="K139" s="11">
        <v>0.49807251738244501</v>
      </c>
      <c r="L139" s="14">
        <v>185549.043913</v>
      </c>
      <c r="M139" s="11">
        <v>8.4588903052280007E-2</v>
      </c>
      <c r="N139" s="11">
        <v>0.39031314506183301</v>
      </c>
      <c r="O139" s="9">
        <v>46498033</v>
      </c>
      <c r="P139" s="9">
        <v>42069228</v>
      </c>
      <c r="Q139" s="11">
        <v>0.105274216108743</v>
      </c>
      <c r="R139" s="11">
        <v>4.1692424820767099E-2</v>
      </c>
      <c r="S139" s="14">
        <v>386793.47791299998</v>
      </c>
      <c r="T139" s="14">
        <v>284089.44903100003</v>
      </c>
      <c r="U139" s="11">
        <v>0.361520039664665</v>
      </c>
      <c r="V139" s="11">
        <v>0.38512600255097501</v>
      </c>
      <c r="W139" s="9">
        <v>1992918</v>
      </c>
      <c r="X139" s="11">
        <v>4.3211537265662597E-2</v>
      </c>
      <c r="Y139" s="9">
        <v>1957991</v>
      </c>
      <c r="Z139" s="11">
        <v>1.78E-2</v>
      </c>
    </row>
    <row r="140" spans="1:26" ht="13.75" customHeight="1" x14ac:dyDescent="0.25">
      <c r="A140" s="39" t="s">
        <v>161</v>
      </c>
      <c r="B140" s="31" t="s">
        <v>162</v>
      </c>
      <c r="C140" s="32">
        <v>5278073</v>
      </c>
      <c r="D140" s="32">
        <v>1702678</v>
      </c>
      <c r="E140" s="33">
        <v>2.0998656234472999</v>
      </c>
      <c r="F140" s="32">
        <v>6495457</v>
      </c>
      <c r="G140" s="33">
        <v>-0.18742083890325201</v>
      </c>
      <c r="H140" s="33">
        <v>9.3823994919822705E-3</v>
      </c>
      <c r="I140" s="34">
        <v>2811.4498779999999</v>
      </c>
      <c r="J140" s="34">
        <v>1136.7330629999999</v>
      </c>
      <c r="K140" s="33">
        <v>1.4732718432418801</v>
      </c>
      <c r="L140" s="34">
        <v>3485.2167850000001</v>
      </c>
      <c r="M140" s="33">
        <v>-0.193321376707418</v>
      </c>
      <c r="N140" s="33">
        <v>5.4528009657444096E-3</v>
      </c>
      <c r="O140" s="32">
        <v>11773530</v>
      </c>
      <c r="P140" s="32">
        <v>4376881</v>
      </c>
      <c r="Q140" s="33">
        <v>1.6899360526365701</v>
      </c>
      <c r="R140" s="33">
        <v>1.05567264404506E-2</v>
      </c>
      <c r="S140" s="34">
        <v>6296.666663</v>
      </c>
      <c r="T140" s="34">
        <v>2951.6681020000001</v>
      </c>
      <c r="U140" s="33">
        <v>1.13325700770134</v>
      </c>
      <c r="V140" s="33">
        <v>6.26952159173331E-3</v>
      </c>
      <c r="W140" s="32">
        <v>356189</v>
      </c>
      <c r="X140" s="33">
        <v>7.72308456600779E-3</v>
      </c>
      <c r="Y140" s="32">
        <v>257906</v>
      </c>
      <c r="Z140" s="33">
        <v>0.38109999999999999</v>
      </c>
    </row>
    <row r="141" spans="1:26" ht="13.75" customHeight="1" x14ac:dyDescent="0.25">
      <c r="A141" s="39"/>
      <c r="B141" s="31" t="s">
        <v>163</v>
      </c>
      <c r="C141" s="32">
        <v>2838657</v>
      </c>
      <c r="D141" s="32">
        <v>2984637</v>
      </c>
      <c r="E141" s="33">
        <v>-4.89104705195305E-2</v>
      </c>
      <c r="F141" s="32">
        <v>4311393</v>
      </c>
      <c r="G141" s="33">
        <v>-0.34159168510038401</v>
      </c>
      <c r="H141" s="33">
        <v>5.0460488126465699E-3</v>
      </c>
      <c r="I141" s="34">
        <v>2190.9891590000002</v>
      </c>
      <c r="J141" s="34">
        <v>3114.4295630000001</v>
      </c>
      <c r="K141" s="33">
        <v>-0.29650386541748902</v>
      </c>
      <c r="L141" s="34">
        <v>3393.686745</v>
      </c>
      <c r="M141" s="33">
        <v>-0.354392634432734</v>
      </c>
      <c r="N141" s="33">
        <v>4.2494187414180602E-3</v>
      </c>
      <c r="O141" s="32">
        <v>7150050</v>
      </c>
      <c r="P141" s="32">
        <v>6135187</v>
      </c>
      <c r="Q141" s="33">
        <v>0.16541679984652499</v>
      </c>
      <c r="R141" s="33">
        <v>6.4110867246734001E-3</v>
      </c>
      <c r="S141" s="34">
        <v>5584.6759039999997</v>
      </c>
      <c r="T141" s="34">
        <v>6316.4101339999997</v>
      </c>
      <c r="U141" s="33">
        <v>-0.115846535370023</v>
      </c>
      <c r="V141" s="33">
        <v>5.5606002408707701E-3</v>
      </c>
      <c r="W141" s="32">
        <v>400492</v>
      </c>
      <c r="X141" s="33">
        <v>8.6836864249305607E-3</v>
      </c>
      <c r="Y141" s="32">
        <v>378934</v>
      </c>
      <c r="Z141" s="33">
        <v>5.6899999999999999E-2</v>
      </c>
    </row>
    <row r="142" spans="1:26" ht="13.75" customHeight="1" x14ac:dyDescent="0.25">
      <c r="A142" s="39"/>
      <c r="B142" s="31" t="s">
        <v>164</v>
      </c>
      <c r="C142" s="32">
        <v>248858</v>
      </c>
      <c r="D142" s="32"/>
      <c r="E142" s="33"/>
      <c r="F142" s="32">
        <v>680256</v>
      </c>
      <c r="G142" s="33">
        <v>-0.63417007714742701</v>
      </c>
      <c r="H142" s="33">
        <v>4.4237455085894498E-4</v>
      </c>
      <c r="I142" s="34">
        <v>329.00564400000002</v>
      </c>
      <c r="J142" s="34"/>
      <c r="K142" s="33"/>
      <c r="L142" s="34">
        <v>888.85208299999999</v>
      </c>
      <c r="M142" s="33">
        <v>-0.62985332397539096</v>
      </c>
      <c r="N142" s="33">
        <v>6.3810573589694302E-4</v>
      </c>
      <c r="O142" s="32">
        <v>929114</v>
      </c>
      <c r="P142" s="32"/>
      <c r="Q142" s="33"/>
      <c r="R142" s="33">
        <v>8.3308933939038197E-4</v>
      </c>
      <c r="S142" s="34">
        <v>1217.857726</v>
      </c>
      <c r="T142" s="34"/>
      <c r="U142" s="33"/>
      <c r="V142" s="33">
        <v>1.2126075140173301E-3</v>
      </c>
      <c r="W142" s="32">
        <v>33517</v>
      </c>
      <c r="X142" s="33">
        <v>7.2673391204917297E-4</v>
      </c>
      <c r="Y142" s="32">
        <v>33263</v>
      </c>
      <c r="Z142" s="33">
        <v>7.6E-3</v>
      </c>
    </row>
    <row r="143" spans="1:26" ht="13.75" customHeight="1" x14ac:dyDescent="0.25">
      <c r="A143" s="39"/>
      <c r="B143" s="31" t="s">
        <v>165</v>
      </c>
      <c r="C143" s="32">
        <v>1511798</v>
      </c>
      <c r="D143" s="32">
        <v>271135</v>
      </c>
      <c r="E143" s="33">
        <v>4.5758127869880303</v>
      </c>
      <c r="F143" s="32">
        <v>2217782</v>
      </c>
      <c r="G143" s="33">
        <v>-0.31832885288094098</v>
      </c>
      <c r="H143" s="33">
        <v>2.6873998876445599E-3</v>
      </c>
      <c r="I143" s="34">
        <v>5.3050280000000001</v>
      </c>
      <c r="J143" s="34">
        <v>0.98813799999999996</v>
      </c>
      <c r="K143" s="33">
        <v>4.3687116576834404</v>
      </c>
      <c r="L143" s="34">
        <v>9.7503460000000004</v>
      </c>
      <c r="M143" s="33">
        <v>-0.45591387218463802</v>
      </c>
      <c r="N143" s="33">
        <v>1.0289090347319E-5</v>
      </c>
      <c r="O143" s="32">
        <v>3729580</v>
      </c>
      <c r="P143" s="32">
        <v>673902</v>
      </c>
      <c r="Q143" s="33">
        <v>4.5343061750818396</v>
      </c>
      <c r="R143" s="33">
        <v>3.3441249818683002E-3</v>
      </c>
      <c r="S143" s="34">
        <v>15.055374</v>
      </c>
      <c r="T143" s="34">
        <v>2.5808879999999998</v>
      </c>
      <c r="U143" s="33">
        <v>4.8334085012600303</v>
      </c>
      <c r="V143" s="33">
        <v>1.49904699448786E-5</v>
      </c>
      <c r="W143" s="32">
        <v>159625</v>
      </c>
      <c r="X143" s="33">
        <v>3.4610764898663198E-3</v>
      </c>
      <c r="Y143" s="32">
        <v>117799</v>
      </c>
      <c r="Z143" s="33">
        <v>0.35510000000000003</v>
      </c>
    </row>
    <row r="144" spans="1:26" ht="13.75" customHeight="1" x14ac:dyDescent="0.25">
      <c r="A144" s="39"/>
      <c r="B144" s="31" t="s">
        <v>166</v>
      </c>
      <c r="C144" s="32">
        <v>1064539</v>
      </c>
      <c r="D144" s="32">
        <v>878687</v>
      </c>
      <c r="E144" s="33">
        <v>0.21151103862922699</v>
      </c>
      <c r="F144" s="32">
        <v>1497846</v>
      </c>
      <c r="G144" s="33">
        <v>-0.28928674910504798</v>
      </c>
      <c r="H144" s="33">
        <v>1.8923440757252299E-3</v>
      </c>
      <c r="I144" s="34">
        <v>6.1945199999999998</v>
      </c>
      <c r="J144" s="34">
        <v>13.381823000000001</v>
      </c>
      <c r="K144" s="33">
        <v>-0.53709446014941298</v>
      </c>
      <c r="L144" s="34">
        <v>11.264200000000001</v>
      </c>
      <c r="M144" s="33">
        <v>-0.45007013369790999</v>
      </c>
      <c r="N144" s="33">
        <v>1.2014258160046401E-5</v>
      </c>
      <c r="O144" s="32">
        <v>2562385</v>
      </c>
      <c r="P144" s="32">
        <v>1650972</v>
      </c>
      <c r="Q144" s="33">
        <v>0.55204630968907997</v>
      </c>
      <c r="R144" s="33">
        <v>2.2975605005562498E-3</v>
      </c>
      <c r="S144" s="34">
        <v>17.45872</v>
      </c>
      <c r="T144" s="34">
        <v>23.435324999999999</v>
      </c>
      <c r="U144" s="33">
        <v>-0.255025479697849</v>
      </c>
      <c r="V144" s="33">
        <v>1.7383455066347099E-5</v>
      </c>
      <c r="W144" s="32">
        <v>194208</v>
      </c>
      <c r="X144" s="33">
        <v>4.2109239965165699E-3</v>
      </c>
      <c r="Y144" s="32">
        <v>127153</v>
      </c>
      <c r="Z144" s="33">
        <v>0.52739999999999998</v>
      </c>
    </row>
    <row r="145" spans="1:26" ht="13.75" customHeight="1" x14ac:dyDescent="0.25">
      <c r="A145" s="39"/>
      <c r="B145" s="31" t="s">
        <v>167</v>
      </c>
      <c r="C145" s="32">
        <v>48281</v>
      </c>
      <c r="D145" s="32"/>
      <c r="E145" s="33"/>
      <c r="F145" s="32">
        <v>94987</v>
      </c>
      <c r="G145" s="33">
        <v>-0.49170939181151102</v>
      </c>
      <c r="H145" s="33">
        <v>8.5825192238227099E-5</v>
      </c>
      <c r="I145" s="34">
        <v>1.323226</v>
      </c>
      <c r="J145" s="34"/>
      <c r="K145" s="33"/>
      <c r="L145" s="34">
        <v>3.9323649999999999</v>
      </c>
      <c r="M145" s="33">
        <v>-0.66350376936016897</v>
      </c>
      <c r="N145" s="33">
        <v>2.5663939688766201E-6</v>
      </c>
      <c r="O145" s="32">
        <v>143268</v>
      </c>
      <c r="P145" s="32"/>
      <c r="Q145" s="33"/>
      <c r="R145" s="33">
        <v>1.28461139834058E-4</v>
      </c>
      <c r="S145" s="34">
        <v>5.2555899999999998</v>
      </c>
      <c r="T145" s="34"/>
      <c r="U145" s="33"/>
      <c r="V145" s="33">
        <v>5.2329330335868399E-6</v>
      </c>
      <c r="W145" s="32">
        <v>22215</v>
      </c>
      <c r="X145" s="33">
        <v>4.81677771166047E-4</v>
      </c>
      <c r="Y145" s="32">
        <v>19268</v>
      </c>
      <c r="Z145" s="33">
        <v>0.15290000000000001</v>
      </c>
    </row>
    <row r="146" spans="1:26" ht="13.75" customHeight="1" x14ac:dyDescent="0.25">
      <c r="A146" s="7"/>
      <c r="B146" s="8" t="s">
        <v>55</v>
      </c>
      <c r="C146" s="9">
        <v>10990206</v>
      </c>
      <c r="D146" s="9">
        <v>5837137</v>
      </c>
      <c r="E146" s="11">
        <v>0.88280761613099001</v>
      </c>
      <c r="F146" s="9">
        <v>15297721</v>
      </c>
      <c r="G146" s="11">
        <v>-0.28157887047358199</v>
      </c>
      <c r="H146" s="11">
        <v>1.9536392011095801E-2</v>
      </c>
      <c r="I146" s="14">
        <v>5344.2674550000002</v>
      </c>
      <c r="J146" s="14">
        <v>4265.5325869999997</v>
      </c>
      <c r="K146" s="11">
        <v>0.25289570434595798</v>
      </c>
      <c r="L146" s="14">
        <v>7792.7025229999999</v>
      </c>
      <c r="M146" s="11">
        <v>-0.31419588528799802</v>
      </c>
      <c r="N146" s="11">
        <v>1.03651951855357E-2</v>
      </c>
      <c r="O146" s="9">
        <v>26287927</v>
      </c>
      <c r="P146" s="9">
        <v>12836942</v>
      </c>
      <c r="Q146" s="11">
        <v>1.0478340558054999</v>
      </c>
      <c r="R146" s="11">
        <v>2.3571049126772999E-2</v>
      </c>
      <c r="S146" s="14">
        <v>13136.969977000001</v>
      </c>
      <c r="T146" s="14">
        <v>9294.0944479999998</v>
      </c>
      <c r="U146" s="11">
        <v>0.41347498139820898</v>
      </c>
      <c r="V146" s="11">
        <v>1.30803362046662E-2</v>
      </c>
      <c r="W146" s="9">
        <v>1166246</v>
      </c>
      <c r="X146" s="11">
        <v>2.5287183160536401E-2</v>
      </c>
      <c r="Y146" s="9">
        <v>934323</v>
      </c>
      <c r="Z146" s="11">
        <v>0.2482</v>
      </c>
    </row>
    <row r="147" spans="1:26" ht="14.95" customHeight="1" x14ac:dyDescent="0.25">
      <c r="A147" s="35" t="s">
        <v>168</v>
      </c>
      <c r="B147" s="36"/>
      <c r="C147" s="10">
        <f>SUM(C34,C41,C87,C127,C139,C146)</f>
        <v>562550444</v>
      </c>
      <c r="D147" s="10">
        <f>SUM(D34,D41,D87,D127,D139,D146)</f>
        <v>331552061</v>
      </c>
      <c r="E147" s="11">
        <f>IFERROR((C147-D147)/ABS(D147),"-")</f>
        <v>0.69671828401030511</v>
      </c>
      <c r="F147" s="12">
        <f>SUM(F34,F41,F87,F127,F139,F146)</f>
        <v>552712897</v>
      </c>
      <c r="G147" s="11">
        <f>IFERROR((C147-F147)/ABS(F147),"-")</f>
        <v>1.7798656505748228E-2</v>
      </c>
      <c r="H147" s="13">
        <f>IFERROR(C147/C147,"-")</f>
        <v>1</v>
      </c>
      <c r="I147" s="15">
        <f>SUM(I34,I41,I87,I127,I139,I146)</f>
        <v>515597.37750600005</v>
      </c>
      <c r="J147" s="15">
        <f>SUM(J34,J41,J87,J127,J139,J146)</f>
        <v>304663.61455799994</v>
      </c>
      <c r="K147" s="16">
        <f>IFERROR((I147-J147)/ABS(J147),"-")</f>
        <v>0.69234970265162354</v>
      </c>
      <c r="L147" s="15">
        <f>SUM(L34,L41,L87,L127,L139,L146)</f>
        <v>488732.31031599996</v>
      </c>
      <c r="M147" s="16">
        <f>IFERROR((I147-L147)/ABS(L147),"-")</f>
        <v>5.4968878919893646E-2</v>
      </c>
      <c r="N147" s="17">
        <f>IFERROR(I147/I147,"-")</f>
        <v>1</v>
      </c>
      <c r="O147" s="10">
        <f>SUM(O34,O41,O87,O127,O139,O146)</f>
        <v>1115263341</v>
      </c>
      <c r="P147" s="10">
        <f>SUM(P34,P41,P87,P127,P139,P146)</f>
        <v>883791838</v>
      </c>
      <c r="Q147" s="11">
        <f>IFERROR((O147-P147)/ABS(P147),"-")</f>
        <v>0.26190726486433108</v>
      </c>
      <c r="R147" s="17">
        <f>IFERROR(O147/O147,"-")</f>
        <v>1</v>
      </c>
      <c r="S147" s="15">
        <f>SUM(S34,S41,S87,S127,S139,S146)</f>
        <v>1004329.6878190001</v>
      </c>
      <c r="T147" s="15">
        <f>SUM(T34,T41,T87,T127,T139,T146)</f>
        <v>744905.17436599988</v>
      </c>
      <c r="U147" s="16">
        <f>IFERROR((S147-T147)/ABS(T147),"-")</f>
        <v>0.34826515156617133</v>
      </c>
      <c r="V147" s="17">
        <f>IFERROR(S147/S147,"-")</f>
        <v>1</v>
      </c>
      <c r="W147" s="10">
        <f>SUM(W34,W41,W87,W127,W139,W146)</f>
        <v>46120044</v>
      </c>
      <c r="X147" s="17">
        <f>IFERROR(W147/W147,"-")</f>
        <v>1</v>
      </c>
      <c r="Y147" s="10">
        <f>SUM(Y34,Y41,Y87,Y127,Y139,Y146)</f>
        <v>38008196</v>
      </c>
      <c r="Z147" s="19">
        <f>IFERROR((W147-Y147)/ABS(Y147),"-")</f>
        <v>0.21342365209861577</v>
      </c>
    </row>
    <row r="148" spans="1:26" ht="13.75" customHeight="1" x14ac:dyDescent="0.25">
      <c r="A148" s="37" t="s">
        <v>169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48"/>
  <sheetViews>
    <sheetView workbookViewId="0">
      <selection activeCell="A17" sqref="A4:Z33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171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39" t="s">
        <v>24</v>
      </c>
      <c r="B4" s="31" t="s">
        <v>25</v>
      </c>
      <c r="C4" s="32">
        <v>4745680</v>
      </c>
      <c r="D4" s="32">
        <v>4204651</v>
      </c>
      <c r="E4" s="33">
        <v>0.12867393750396899</v>
      </c>
      <c r="F4" s="32">
        <v>3045297</v>
      </c>
      <c r="G4" s="33">
        <v>0.55836360131704699</v>
      </c>
      <c r="H4" s="33">
        <v>6.4621984965807597E-3</v>
      </c>
      <c r="I4" s="34">
        <v>18962.059499999999</v>
      </c>
      <c r="J4" s="34">
        <v>15058.449823000001</v>
      </c>
      <c r="K4" s="33">
        <v>0.25923051329212499</v>
      </c>
      <c r="L4" s="34">
        <v>11750.141825000001</v>
      </c>
      <c r="M4" s="33">
        <v>0.61377281929105598</v>
      </c>
      <c r="N4" s="33">
        <v>3.0785715874110001E-2</v>
      </c>
      <c r="O4" s="32">
        <v>10270088</v>
      </c>
      <c r="P4" s="32">
        <v>8466393</v>
      </c>
      <c r="Q4" s="33">
        <v>0.21304172863225199</v>
      </c>
      <c r="R4" s="33">
        <v>5.55248299770476E-3</v>
      </c>
      <c r="S4" s="34">
        <v>40013.349901000001</v>
      </c>
      <c r="T4" s="34">
        <v>29655.171889000001</v>
      </c>
      <c r="U4" s="33">
        <v>0.34928740426023802</v>
      </c>
      <c r="V4" s="33">
        <v>2.4695534252957299E-2</v>
      </c>
      <c r="W4" s="32">
        <v>571026</v>
      </c>
      <c r="X4" s="33">
        <v>1.0861369321593199E-2</v>
      </c>
      <c r="Y4" s="32">
        <v>477555</v>
      </c>
      <c r="Z4" s="33">
        <v>0.19572800000000001</v>
      </c>
    </row>
    <row r="5" spans="1:26" ht="13.75" customHeight="1" x14ac:dyDescent="0.25">
      <c r="A5" s="39"/>
      <c r="B5" s="31" t="s">
        <v>26</v>
      </c>
      <c r="C5" s="32">
        <v>6050161</v>
      </c>
      <c r="D5" s="32">
        <v>5508854</v>
      </c>
      <c r="E5" s="33">
        <v>9.8261271763600902E-2</v>
      </c>
      <c r="F5" s="32">
        <v>4358459</v>
      </c>
      <c r="G5" s="33">
        <v>0.38814223100412298</v>
      </c>
      <c r="H5" s="33">
        <v>8.2385119347009299E-3</v>
      </c>
      <c r="I5" s="34">
        <v>6285.7442600000004</v>
      </c>
      <c r="J5" s="34">
        <v>5311.1984229999998</v>
      </c>
      <c r="K5" s="33">
        <v>0.183488877534636</v>
      </c>
      <c r="L5" s="34">
        <v>4493.2842479999999</v>
      </c>
      <c r="M5" s="33">
        <v>0.39891979075168399</v>
      </c>
      <c r="N5" s="33">
        <v>1.02051750679127E-2</v>
      </c>
      <c r="O5" s="32">
        <v>14894088</v>
      </c>
      <c r="P5" s="32">
        <v>14302831</v>
      </c>
      <c r="Q5" s="33">
        <v>4.1338459497983301E-2</v>
      </c>
      <c r="R5" s="33">
        <v>8.0524305523300803E-3</v>
      </c>
      <c r="S5" s="34">
        <v>15292.472293000001</v>
      </c>
      <c r="T5" s="34">
        <v>13644.714988</v>
      </c>
      <c r="U5" s="33">
        <v>0.12076157739089</v>
      </c>
      <c r="V5" s="33">
        <v>9.4382443424149108E-3</v>
      </c>
      <c r="W5" s="32">
        <v>498242</v>
      </c>
      <c r="X5" s="33">
        <v>9.4769596717649597E-3</v>
      </c>
      <c r="Y5" s="32">
        <v>468172</v>
      </c>
      <c r="Z5" s="33">
        <v>6.4228999999999994E-2</v>
      </c>
    </row>
    <row r="6" spans="1:26" ht="13.75" customHeight="1" x14ac:dyDescent="0.25">
      <c r="A6" s="39"/>
      <c r="B6" s="31" t="s">
        <v>27</v>
      </c>
      <c r="C6" s="32">
        <v>5567886</v>
      </c>
      <c r="D6" s="32">
        <v>3831627</v>
      </c>
      <c r="E6" s="33">
        <v>0.45313883632201202</v>
      </c>
      <c r="F6" s="32">
        <v>3925152</v>
      </c>
      <c r="G6" s="33">
        <v>0.41851474796389998</v>
      </c>
      <c r="H6" s="33">
        <v>7.5817974533329297E-3</v>
      </c>
      <c r="I6" s="34">
        <v>6650.4655110000003</v>
      </c>
      <c r="J6" s="34">
        <v>4043.05</v>
      </c>
      <c r="K6" s="33">
        <v>0.64491300157059595</v>
      </c>
      <c r="L6" s="34">
        <v>4658.869044</v>
      </c>
      <c r="M6" s="33">
        <v>0.42748496431014898</v>
      </c>
      <c r="N6" s="33">
        <v>1.0797315642439201E-2</v>
      </c>
      <c r="O6" s="32">
        <v>14485683</v>
      </c>
      <c r="P6" s="32">
        <v>9624224</v>
      </c>
      <c r="Q6" s="33">
        <v>0.50512737442519995</v>
      </c>
      <c r="R6" s="33">
        <v>7.8316279828995507E-3</v>
      </c>
      <c r="S6" s="34">
        <v>17339.308787000002</v>
      </c>
      <c r="T6" s="34">
        <v>10093.198816</v>
      </c>
      <c r="U6" s="33">
        <v>0.71792006707658196</v>
      </c>
      <c r="V6" s="33">
        <v>1.07015157474046E-2</v>
      </c>
      <c r="W6" s="32">
        <v>225779</v>
      </c>
      <c r="X6" s="33">
        <v>4.2944964048222001E-3</v>
      </c>
      <c r="Y6" s="32">
        <v>186585</v>
      </c>
      <c r="Z6" s="33">
        <v>0.21006</v>
      </c>
    </row>
    <row r="7" spans="1:26" ht="13.75" customHeight="1" x14ac:dyDescent="0.25">
      <c r="A7" s="39"/>
      <c r="B7" s="31" t="s">
        <v>28</v>
      </c>
      <c r="C7" s="32">
        <v>1527363</v>
      </c>
      <c r="D7" s="32">
        <v>1340002</v>
      </c>
      <c r="E7" s="33">
        <v>0.13982143310233899</v>
      </c>
      <c r="F7" s="32">
        <v>1043158</v>
      </c>
      <c r="G7" s="33">
        <v>0.46417225386758298</v>
      </c>
      <c r="H7" s="33">
        <v>2.0798121412174998E-3</v>
      </c>
      <c r="I7" s="34">
        <v>1337.258677</v>
      </c>
      <c r="J7" s="34">
        <v>1091.6027879999999</v>
      </c>
      <c r="K7" s="33">
        <v>0.225041463525467</v>
      </c>
      <c r="L7" s="34">
        <v>893.15567999999996</v>
      </c>
      <c r="M7" s="33">
        <v>0.49722910232178102</v>
      </c>
      <c r="N7" s="33">
        <v>2.17109674612666E-3</v>
      </c>
      <c r="O7" s="32">
        <v>3673450</v>
      </c>
      <c r="P7" s="32">
        <v>3694507</v>
      </c>
      <c r="Q7" s="33">
        <v>-5.69954259120364E-3</v>
      </c>
      <c r="R7" s="33">
        <v>1.98603640669082E-3</v>
      </c>
      <c r="S7" s="34">
        <v>3149.3227729999999</v>
      </c>
      <c r="T7" s="34">
        <v>2998.4140819999998</v>
      </c>
      <c r="U7" s="33">
        <v>5.0329503154994903E-2</v>
      </c>
      <c r="V7" s="33">
        <v>1.9437065031212501E-3</v>
      </c>
      <c r="W7" s="32">
        <v>93420</v>
      </c>
      <c r="X7" s="33">
        <v>1.7769228056572601E-3</v>
      </c>
      <c r="Y7" s="32">
        <v>80205</v>
      </c>
      <c r="Z7" s="33">
        <v>0.16476499999999999</v>
      </c>
    </row>
    <row r="8" spans="1:26" ht="13.75" customHeight="1" x14ac:dyDescent="0.25">
      <c r="A8" s="39"/>
      <c r="B8" s="31" t="s">
        <v>29</v>
      </c>
      <c r="C8" s="32">
        <v>8955445</v>
      </c>
      <c r="D8" s="32">
        <v>6377434</v>
      </c>
      <c r="E8" s="33">
        <v>0.40423954211051</v>
      </c>
      <c r="F8" s="32">
        <v>7639436</v>
      </c>
      <c r="G8" s="33">
        <v>0.172265203871071</v>
      </c>
      <c r="H8" s="33">
        <v>1.21946408555174E-2</v>
      </c>
      <c r="I8" s="34">
        <v>62251.126070999999</v>
      </c>
      <c r="J8" s="34">
        <v>32368.795327</v>
      </c>
      <c r="K8" s="33">
        <v>0.92318328322444698</v>
      </c>
      <c r="L8" s="34">
        <v>52048.762898000001</v>
      </c>
      <c r="M8" s="33">
        <v>0.196015478657842</v>
      </c>
      <c r="N8" s="33">
        <v>0.10106736982157501</v>
      </c>
      <c r="O8" s="32">
        <v>22579587</v>
      </c>
      <c r="P8" s="32">
        <v>12654792</v>
      </c>
      <c r="Q8" s="33">
        <v>0.78427168143103398</v>
      </c>
      <c r="R8" s="33">
        <v>1.22075655936634E-2</v>
      </c>
      <c r="S8" s="34">
        <v>152364.38654400001</v>
      </c>
      <c r="T8" s="34">
        <v>62575.717691999998</v>
      </c>
      <c r="U8" s="33">
        <v>1.4348803683553899</v>
      </c>
      <c r="V8" s="33">
        <v>9.4036613683628006E-2</v>
      </c>
      <c r="W8" s="32">
        <v>393691</v>
      </c>
      <c r="X8" s="33">
        <v>7.4883163806680701E-3</v>
      </c>
      <c r="Y8" s="32">
        <v>329682</v>
      </c>
      <c r="Z8" s="33">
        <v>0.19415399999999999</v>
      </c>
    </row>
    <row r="9" spans="1:26" ht="13.75" customHeight="1" x14ac:dyDescent="0.25">
      <c r="A9" s="39"/>
      <c r="B9" s="31" t="s">
        <v>30</v>
      </c>
      <c r="C9" s="32">
        <v>8126357</v>
      </c>
      <c r="D9" s="32">
        <v>11824739</v>
      </c>
      <c r="E9" s="33">
        <v>-0.31276648051174699</v>
      </c>
      <c r="F9" s="32">
        <v>8439368</v>
      </c>
      <c r="G9" s="33">
        <v>-3.7089388684081598E-2</v>
      </c>
      <c r="H9" s="33">
        <v>1.1065670670605401E-2</v>
      </c>
      <c r="I9" s="34">
        <v>13981.459875</v>
      </c>
      <c r="J9" s="34">
        <v>17418.885955999998</v>
      </c>
      <c r="K9" s="33">
        <v>-0.197339031306762</v>
      </c>
      <c r="L9" s="34">
        <v>14934.019265000001</v>
      </c>
      <c r="M9" s="33">
        <v>-6.3784529341840202E-2</v>
      </c>
      <c r="N9" s="33">
        <v>2.2699499029470899E-2</v>
      </c>
      <c r="O9" s="32">
        <v>25909207</v>
      </c>
      <c r="P9" s="32">
        <v>20106483</v>
      </c>
      <c r="Q9" s="33">
        <v>0.288599652161942</v>
      </c>
      <c r="R9" s="33">
        <v>1.40077116526668E-2</v>
      </c>
      <c r="S9" s="34">
        <v>44992.077230000003</v>
      </c>
      <c r="T9" s="34">
        <v>28753.610132999998</v>
      </c>
      <c r="U9" s="33">
        <v>0.56474533186924603</v>
      </c>
      <c r="V9" s="33">
        <v>2.7768317001556402E-2</v>
      </c>
      <c r="W9" s="32">
        <v>229274</v>
      </c>
      <c r="X9" s="33">
        <v>4.3609740884635196E-3</v>
      </c>
      <c r="Y9" s="32">
        <v>234217</v>
      </c>
      <c r="Z9" s="33">
        <v>-2.1104000000000001E-2</v>
      </c>
    </row>
    <row r="10" spans="1:26" ht="13.75" customHeight="1" x14ac:dyDescent="0.25">
      <c r="A10" s="39"/>
      <c r="B10" s="31" t="s">
        <v>31</v>
      </c>
      <c r="C10" s="32">
        <v>16561181</v>
      </c>
      <c r="D10" s="32">
        <v>13680491</v>
      </c>
      <c r="E10" s="33">
        <v>0.21056919667576299</v>
      </c>
      <c r="F10" s="32">
        <v>13128304</v>
      </c>
      <c r="G10" s="33">
        <v>0.26148670841260202</v>
      </c>
      <c r="H10" s="33">
        <v>2.2551381247745701E-2</v>
      </c>
      <c r="I10" s="34">
        <v>5157.180327</v>
      </c>
      <c r="J10" s="34">
        <v>4482.6829079999998</v>
      </c>
      <c r="K10" s="33">
        <v>0.15046735021035301</v>
      </c>
      <c r="L10" s="34">
        <v>4530.2634340000004</v>
      </c>
      <c r="M10" s="33">
        <v>0.13838420262604101</v>
      </c>
      <c r="N10" s="33">
        <v>8.3729031785060894E-3</v>
      </c>
      <c r="O10" s="32">
        <v>44420400</v>
      </c>
      <c r="P10" s="32">
        <v>45328612</v>
      </c>
      <c r="Q10" s="33">
        <v>-2.0036174943984599E-2</v>
      </c>
      <c r="R10" s="33">
        <v>2.4015715907326599E-2</v>
      </c>
      <c r="S10" s="34">
        <v>14825.517796</v>
      </c>
      <c r="T10" s="34">
        <v>14041.735456</v>
      </c>
      <c r="U10" s="33">
        <v>5.5818053434776201E-2</v>
      </c>
      <c r="V10" s="33">
        <v>9.1500482577639795E-3</v>
      </c>
      <c r="W10" s="32">
        <v>460322</v>
      </c>
      <c r="X10" s="33">
        <v>8.7556910698539901E-3</v>
      </c>
      <c r="Y10" s="32">
        <v>431476</v>
      </c>
      <c r="Z10" s="33">
        <v>6.6853999999999997E-2</v>
      </c>
    </row>
    <row r="11" spans="1:26" ht="13.75" customHeight="1" x14ac:dyDescent="0.25">
      <c r="A11" s="39"/>
      <c r="B11" s="31" t="s">
        <v>32</v>
      </c>
      <c r="C11" s="32">
        <v>42265756</v>
      </c>
      <c r="D11" s="32">
        <v>48547057</v>
      </c>
      <c r="E11" s="33">
        <v>-0.12938582456193001</v>
      </c>
      <c r="F11" s="32">
        <v>30211500</v>
      </c>
      <c r="G11" s="33">
        <v>0.39899561425285102</v>
      </c>
      <c r="H11" s="33">
        <v>5.7553333743541303E-2</v>
      </c>
      <c r="I11" s="34">
        <v>13676.676804999999</v>
      </c>
      <c r="J11" s="34">
        <v>17404.146908999999</v>
      </c>
      <c r="K11" s="33">
        <v>-0.21417137671208999</v>
      </c>
      <c r="L11" s="34">
        <v>10028.105625</v>
      </c>
      <c r="M11" s="33">
        <v>0.36383453829047602</v>
      </c>
      <c r="N11" s="33">
        <v>2.2204670659363799E-2</v>
      </c>
      <c r="O11" s="32">
        <v>100223796</v>
      </c>
      <c r="P11" s="32">
        <v>96112364</v>
      </c>
      <c r="Q11" s="33">
        <v>4.2777347563732797E-2</v>
      </c>
      <c r="R11" s="33">
        <v>5.4185604179382903E-2</v>
      </c>
      <c r="S11" s="34">
        <v>32848.370348999997</v>
      </c>
      <c r="T11" s="34">
        <v>35870.496734</v>
      </c>
      <c r="U11" s="33">
        <v>-8.4251032468570894E-2</v>
      </c>
      <c r="V11" s="33">
        <v>2.0273435168878001E-2</v>
      </c>
      <c r="W11" s="32">
        <v>3163141</v>
      </c>
      <c r="X11" s="33">
        <v>6.0165461147607603E-2</v>
      </c>
      <c r="Y11" s="32">
        <v>2702579</v>
      </c>
      <c r="Z11" s="33">
        <v>0.17041600000000001</v>
      </c>
    </row>
    <row r="12" spans="1:26" ht="13.75" customHeight="1" x14ac:dyDescent="0.25">
      <c r="A12" s="39"/>
      <c r="B12" s="31" t="s">
        <v>42</v>
      </c>
      <c r="C12" s="32">
        <v>1429</v>
      </c>
      <c r="D12" s="32">
        <v>3865</v>
      </c>
      <c r="E12" s="33">
        <v>-0.63027166882276797</v>
      </c>
      <c r="F12" s="32">
        <v>1134</v>
      </c>
      <c r="G12" s="33">
        <v>0.26014109347442699</v>
      </c>
      <c r="H12" s="33">
        <v>1.9458711189152902E-6</v>
      </c>
      <c r="I12" s="34">
        <v>0.492456</v>
      </c>
      <c r="J12" s="34">
        <v>1.497069</v>
      </c>
      <c r="K12" s="33">
        <v>-0.67105323802710504</v>
      </c>
      <c r="L12" s="34">
        <v>0.40326099999999998</v>
      </c>
      <c r="M12" s="33">
        <v>0.221184295034729</v>
      </c>
      <c r="N12" s="33">
        <v>7.9952341128877401E-7</v>
      </c>
      <c r="O12" s="32">
        <v>3194</v>
      </c>
      <c r="P12" s="32">
        <v>11465</v>
      </c>
      <c r="Q12" s="33">
        <v>-0.72141299607501097</v>
      </c>
      <c r="R12" s="33">
        <v>1.7268236352667099E-6</v>
      </c>
      <c r="S12" s="34">
        <v>1.1211660000000001</v>
      </c>
      <c r="T12" s="34">
        <v>4.6417630000000001</v>
      </c>
      <c r="U12" s="33">
        <v>-0.75846117089562703</v>
      </c>
      <c r="V12" s="33">
        <v>6.9196389266970903E-7</v>
      </c>
      <c r="W12" s="32">
        <v>157</v>
      </c>
      <c r="X12" s="33">
        <v>2.9862650448318299E-6</v>
      </c>
      <c r="Y12" s="32">
        <v>160</v>
      </c>
      <c r="Z12" s="33">
        <v>-1.8749999999999999E-2</v>
      </c>
    </row>
    <row r="13" spans="1:26" ht="13.75" customHeight="1" x14ac:dyDescent="0.25">
      <c r="A13" s="39"/>
      <c r="B13" s="31" t="s">
        <v>33</v>
      </c>
      <c r="C13" s="32">
        <v>20861780</v>
      </c>
      <c r="D13" s="32">
        <v>18464657</v>
      </c>
      <c r="E13" s="33">
        <v>0.12982223282024699</v>
      </c>
      <c r="F13" s="32">
        <v>19364965</v>
      </c>
      <c r="G13" s="33">
        <v>7.7295001565972396E-2</v>
      </c>
      <c r="H13" s="33">
        <v>2.84075123801012E-2</v>
      </c>
      <c r="I13" s="34">
        <v>25718.259821</v>
      </c>
      <c r="J13" s="34">
        <v>17306.031886000001</v>
      </c>
      <c r="K13" s="33">
        <v>0.48608646918102599</v>
      </c>
      <c r="L13" s="34">
        <v>23379.916943</v>
      </c>
      <c r="M13" s="33">
        <v>0.100015020741984</v>
      </c>
      <c r="N13" s="33">
        <v>4.1754696509935803E-2</v>
      </c>
      <c r="O13" s="32">
        <v>57535689</v>
      </c>
      <c r="P13" s="32">
        <v>38729133</v>
      </c>
      <c r="Q13" s="33">
        <v>0.48559197026176698</v>
      </c>
      <c r="R13" s="33">
        <v>3.11064457221524E-2</v>
      </c>
      <c r="S13" s="34">
        <v>69187.028982000003</v>
      </c>
      <c r="T13" s="34">
        <v>35241.758522999997</v>
      </c>
      <c r="U13" s="33">
        <v>0.96321159560883196</v>
      </c>
      <c r="V13" s="33">
        <v>4.2701014744147399E-2</v>
      </c>
      <c r="W13" s="32">
        <v>887250</v>
      </c>
      <c r="X13" s="33">
        <v>1.6876201662592599E-2</v>
      </c>
      <c r="Y13" s="32">
        <v>741070</v>
      </c>
      <c r="Z13" s="33">
        <v>0.19725500000000001</v>
      </c>
    </row>
    <row r="14" spans="1:26" ht="13.75" customHeight="1" x14ac:dyDescent="0.25">
      <c r="A14" s="39"/>
      <c r="B14" s="31" t="s">
        <v>34</v>
      </c>
      <c r="C14" s="32">
        <v>8338235</v>
      </c>
      <c r="D14" s="32">
        <v>2697793</v>
      </c>
      <c r="E14" s="33">
        <v>2.0907615966087798</v>
      </c>
      <c r="F14" s="32">
        <v>8021289</v>
      </c>
      <c r="G14" s="33">
        <v>3.9513100699900001E-2</v>
      </c>
      <c r="H14" s="33">
        <v>1.13541852128962E-2</v>
      </c>
      <c r="I14" s="34">
        <v>2959.6256619999999</v>
      </c>
      <c r="J14" s="34">
        <v>990.70002399999998</v>
      </c>
      <c r="K14" s="33">
        <v>1.9874084892522399</v>
      </c>
      <c r="L14" s="34">
        <v>3034.3184630000001</v>
      </c>
      <c r="M14" s="33">
        <v>-2.46160058381453E-2</v>
      </c>
      <c r="N14" s="33">
        <v>4.8050790434476104E-3</v>
      </c>
      <c r="O14" s="32">
        <v>24052099</v>
      </c>
      <c r="P14" s="32">
        <v>9204542</v>
      </c>
      <c r="Q14" s="33">
        <v>1.6130685263862099</v>
      </c>
      <c r="R14" s="33">
        <v>1.3003673459917001E-2</v>
      </c>
      <c r="S14" s="34">
        <v>8858.4102739999998</v>
      </c>
      <c r="T14" s="34">
        <v>3404.909545</v>
      </c>
      <c r="U14" s="33">
        <v>1.6016580343546201</v>
      </c>
      <c r="V14" s="33">
        <v>5.4672546759912304E-3</v>
      </c>
      <c r="W14" s="32">
        <v>436975</v>
      </c>
      <c r="X14" s="33">
        <v>8.3116125348113908E-3</v>
      </c>
      <c r="Y14" s="32">
        <v>468483</v>
      </c>
      <c r="Z14" s="33">
        <v>-6.7254999999999995E-2</v>
      </c>
    </row>
    <row r="15" spans="1:26" ht="13.75" customHeight="1" x14ac:dyDescent="0.25">
      <c r="A15" s="39"/>
      <c r="B15" s="31" t="s">
        <v>35</v>
      </c>
      <c r="C15" s="32">
        <v>15595336</v>
      </c>
      <c r="D15" s="32">
        <v>12622613</v>
      </c>
      <c r="E15" s="33">
        <v>0.23550773520506399</v>
      </c>
      <c r="F15" s="32">
        <v>9967466</v>
      </c>
      <c r="G15" s="33">
        <v>0.56462394755096201</v>
      </c>
      <c r="H15" s="33">
        <v>2.1236188881861299E-2</v>
      </c>
      <c r="I15" s="34">
        <v>5283.0163249999996</v>
      </c>
      <c r="J15" s="34">
        <v>4751.1417819999997</v>
      </c>
      <c r="K15" s="33">
        <v>0.11194667879940801</v>
      </c>
      <c r="L15" s="34">
        <v>3411.5017269999998</v>
      </c>
      <c r="M15" s="33">
        <v>0.54858966747344096</v>
      </c>
      <c r="N15" s="33">
        <v>8.5772033116832402E-3</v>
      </c>
      <c r="O15" s="32">
        <v>34561665</v>
      </c>
      <c r="P15" s="32">
        <v>27492472</v>
      </c>
      <c r="Q15" s="33">
        <v>0.25713195233953501</v>
      </c>
      <c r="R15" s="33">
        <v>1.8685629303747699E-2</v>
      </c>
      <c r="S15" s="34">
        <v>11759.613255</v>
      </c>
      <c r="T15" s="34">
        <v>10709.956459999999</v>
      </c>
      <c r="U15" s="33">
        <v>9.8007568837492703E-2</v>
      </c>
      <c r="V15" s="33">
        <v>7.2578260170395002E-3</v>
      </c>
      <c r="W15" s="32">
        <v>1856096</v>
      </c>
      <c r="X15" s="33">
        <v>3.5304424233453299E-2</v>
      </c>
      <c r="Y15" s="32">
        <v>1606101</v>
      </c>
      <c r="Z15" s="33">
        <v>0.15565300000000001</v>
      </c>
    </row>
    <row r="16" spans="1:26" ht="13.75" customHeight="1" x14ac:dyDescent="0.25">
      <c r="A16" s="39"/>
      <c r="B16" s="31" t="s">
        <v>36</v>
      </c>
      <c r="C16" s="32">
        <v>6603725</v>
      </c>
      <c r="D16" s="32">
        <v>8147952</v>
      </c>
      <c r="E16" s="33">
        <v>-0.18952333052526599</v>
      </c>
      <c r="F16" s="32">
        <v>3367278</v>
      </c>
      <c r="G16" s="33">
        <v>0.96114636213582605</v>
      </c>
      <c r="H16" s="33">
        <v>8.9923007381097694E-3</v>
      </c>
      <c r="I16" s="34">
        <v>8629.9979700000004</v>
      </c>
      <c r="J16" s="34">
        <v>11172.275465999999</v>
      </c>
      <c r="K16" s="33">
        <v>-0.22755234631806001</v>
      </c>
      <c r="L16" s="34">
        <v>4215.2847519999996</v>
      </c>
      <c r="M16" s="33">
        <v>1.0473107933943</v>
      </c>
      <c r="N16" s="33">
        <v>1.40111713866611E-2</v>
      </c>
      <c r="O16" s="32">
        <v>13365893</v>
      </c>
      <c r="P16" s="32">
        <v>17963361</v>
      </c>
      <c r="Q16" s="33">
        <v>-0.25593584630404098</v>
      </c>
      <c r="R16" s="33">
        <v>7.2262178894320099E-3</v>
      </c>
      <c r="S16" s="34">
        <v>17117.984548</v>
      </c>
      <c r="T16" s="34">
        <v>23843.216090000002</v>
      </c>
      <c r="U16" s="33">
        <v>-0.28206058765791298</v>
      </c>
      <c r="V16" s="33">
        <v>1.05649183283243E-2</v>
      </c>
      <c r="W16" s="32">
        <v>184613</v>
      </c>
      <c r="X16" s="33">
        <v>3.51148629758941E-3</v>
      </c>
      <c r="Y16" s="32">
        <v>181607</v>
      </c>
      <c r="Z16" s="33">
        <v>1.6552000000000001E-2</v>
      </c>
    </row>
    <row r="17" spans="1:26" ht="13.75" customHeight="1" x14ac:dyDescent="0.25">
      <c r="A17" s="39"/>
      <c r="B17" s="31" t="s">
        <v>37</v>
      </c>
      <c r="C17" s="32">
        <v>4189517</v>
      </c>
      <c r="D17" s="32">
        <v>2078109</v>
      </c>
      <c r="E17" s="33">
        <v>1.01602370231783</v>
      </c>
      <c r="F17" s="32">
        <v>1848605</v>
      </c>
      <c r="G17" s="33">
        <v>1.2663127060675501</v>
      </c>
      <c r="H17" s="33">
        <v>5.7048706315637604E-3</v>
      </c>
      <c r="I17" s="34">
        <v>11600.485032000001</v>
      </c>
      <c r="J17" s="34">
        <v>4660.7627119999997</v>
      </c>
      <c r="K17" s="33">
        <v>1.48896709590737</v>
      </c>
      <c r="L17" s="34">
        <v>4813.3311299999996</v>
      </c>
      <c r="M17" s="33">
        <v>1.4100741708165001</v>
      </c>
      <c r="N17" s="33">
        <v>1.8833884378277401E-2</v>
      </c>
      <c r="O17" s="32">
        <v>7701274</v>
      </c>
      <c r="P17" s="32">
        <v>4745546</v>
      </c>
      <c r="Q17" s="33">
        <v>0.62284255594614402</v>
      </c>
      <c r="R17" s="33">
        <v>4.1636637335206598E-3</v>
      </c>
      <c r="S17" s="34">
        <v>20549.133202000001</v>
      </c>
      <c r="T17" s="34">
        <v>10376.354283999999</v>
      </c>
      <c r="U17" s="33">
        <v>0.98038083893165595</v>
      </c>
      <c r="V17" s="33">
        <v>1.2682562797519999E-2</v>
      </c>
      <c r="W17" s="32">
        <v>71213</v>
      </c>
      <c r="X17" s="33">
        <v>1.3545279785834999E-3</v>
      </c>
      <c r="Y17" s="32">
        <v>60706</v>
      </c>
      <c r="Z17" s="33">
        <v>0.17308000000000001</v>
      </c>
    </row>
    <row r="18" spans="1:26" ht="13.75" customHeight="1" x14ac:dyDescent="0.25">
      <c r="A18" s="39"/>
      <c r="B18" s="31" t="s">
        <v>38</v>
      </c>
      <c r="C18" s="32">
        <v>4627956</v>
      </c>
      <c r="D18" s="32">
        <v>7757476</v>
      </c>
      <c r="E18" s="33">
        <v>-0.40341987522745798</v>
      </c>
      <c r="F18" s="32">
        <v>3416648</v>
      </c>
      <c r="G18" s="33">
        <v>0.35453110768214902</v>
      </c>
      <c r="H18" s="33">
        <v>6.3018935759347203E-3</v>
      </c>
      <c r="I18" s="34">
        <v>2700.3061619999999</v>
      </c>
      <c r="J18" s="34">
        <v>4695.1124749999999</v>
      </c>
      <c r="K18" s="33">
        <v>-0.42486869561096102</v>
      </c>
      <c r="L18" s="34">
        <v>2080.357587</v>
      </c>
      <c r="M18" s="33">
        <v>0.29800096813836802</v>
      </c>
      <c r="N18" s="33">
        <v>4.3840627267539402E-3</v>
      </c>
      <c r="O18" s="32">
        <v>12822815</v>
      </c>
      <c r="P18" s="32">
        <v>23022929</v>
      </c>
      <c r="Q18" s="33">
        <v>-0.44304154349778901</v>
      </c>
      <c r="R18" s="33">
        <v>6.9326048881191201E-3</v>
      </c>
      <c r="S18" s="34">
        <v>7655.6508009999998</v>
      </c>
      <c r="T18" s="34">
        <v>13463.566188999999</v>
      </c>
      <c r="U18" s="33">
        <v>-0.43138016380423599</v>
      </c>
      <c r="V18" s="33">
        <v>4.7249327300149498E-3</v>
      </c>
      <c r="W18" s="32">
        <v>317297</v>
      </c>
      <c r="X18" s="33">
        <v>6.0352416556051199E-3</v>
      </c>
      <c r="Y18" s="32">
        <v>258359</v>
      </c>
      <c r="Z18" s="33">
        <v>0.22812399999999999</v>
      </c>
    </row>
    <row r="19" spans="1:26" ht="13.75" customHeight="1" x14ac:dyDescent="0.25">
      <c r="A19" s="39"/>
      <c r="B19" s="31" t="s">
        <v>39</v>
      </c>
      <c r="C19" s="32">
        <v>5690103</v>
      </c>
      <c r="D19" s="32">
        <v>5961764</v>
      </c>
      <c r="E19" s="33">
        <v>-4.5567218024732299E-2</v>
      </c>
      <c r="F19" s="32">
        <v>3682876</v>
      </c>
      <c r="G19" s="33">
        <v>0.54501617757426501</v>
      </c>
      <c r="H19" s="33">
        <v>7.7482204977979202E-3</v>
      </c>
      <c r="I19" s="34">
        <v>3830.8998900000001</v>
      </c>
      <c r="J19" s="34">
        <v>4077.9915249999999</v>
      </c>
      <c r="K19" s="33">
        <v>-6.0591502823194303E-2</v>
      </c>
      <c r="L19" s="34">
        <v>2433.482712</v>
      </c>
      <c r="M19" s="33">
        <v>0.57424577997166404</v>
      </c>
      <c r="N19" s="33">
        <v>6.2196300752931999E-3</v>
      </c>
      <c r="O19" s="32">
        <v>14089458</v>
      </c>
      <c r="P19" s="32">
        <v>14425515</v>
      </c>
      <c r="Q19" s="33">
        <v>-2.3296014041786401E-2</v>
      </c>
      <c r="R19" s="33">
        <v>7.6174104829360104E-3</v>
      </c>
      <c r="S19" s="34">
        <v>9345.2366529999999</v>
      </c>
      <c r="T19" s="34">
        <v>9979.0366709999998</v>
      </c>
      <c r="U19" s="33">
        <v>-6.3513146498587497E-2</v>
      </c>
      <c r="V19" s="33">
        <v>5.7677153359355603E-3</v>
      </c>
      <c r="W19" s="32">
        <v>293518</v>
      </c>
      <c r="X19" s="33">
        <v>5.5829461364901196E-3</v>
      </c>
      <c r="Y19" s="32">
        <v>300135</v>
      </c>
      <c r="Z19" s="33">
        <v>-2.2047000000000001E-2</v>
      </c>
    </row>
    <row r="20" spans="1:26" ht="13.75" customHeight="1" x14ac:dyDescent="0.25">
      <c r="A20" s="39"/>
      <c r="B20" s="31" t="s">
        <v>40</v>
      </c>
      <c r="C20" s="32">
        <v>4508928</v>
      </c>
      <c r="D20" s="32">
        <v>1934408</v>
      </c>
      <c r="E20" s="33">
        <v>1.3309084743239299</v>
      </c>
      <c r="F20" s="32">
        <v>3147845</v>
      </c>
      <c r="G20" s="33">
        <v>0.43238564795915901</v>
      </c>
      <c r="H20" s="33">
        <v>6.1398129968288804E-3</v>
      </c>
      <c r="I20" s="34">
        <v>2810.8722910000001</v>
      </c>
      <c r="J20" s="34">
        <v>1270.820776</v>
      </c>
      <c r="K20" s="33">
        <v>1.2118557896475599</v>
      </c>
      <c r="L20" s="34">
        <v>2153.796542</v>
      </c>
      <c r="M20" s="33">
        <v>0.30507791065067102</v>
      </c>
      <c r="N20" s="33">
        <v>4.5635715734957298E-3</v>
      </c>
      <c r="O20" s="32">
        <v>13387280</v>
      </c>
      <c r="P20" s="32">
        <v>8818714</v>
      </c>
      <c r="Q20" s="33">
        <v>0.51805353932557496</v>
      </c>
      <c r="R20" s="33">
        <v>7.2377806875182499E-3</v>
      </c>
      <c r="S20" s="34">
        <v>9473.4555120000005</v>
      </c>
      <c r="T20" s="34">
        <v>5940.3155969999998</v>
      </c>
      <c r="U20" s="33">
        <v>0.59477309871959005</v>
      </c>
      <c r="V20" s="33">
        <v>5.8468497556265799E-3</v>
      </c>
      <c r="W20" s="32">
        <v>401964</v>
      </c>
      <c r="X20" s="33">
        <v>7.6456754298138904E-3</v>
      </c>
      <c r="Y20" s="32">
        <v>237481</v>
      </c>
      <c r="Z20" s="33">
        <v>0.69261499999999998</v>
      </c>
    </row>
    <row r="21" spans="1:26" ht="13.75" customHeight="1" x14ac:dyDescent="0.25">
      <c r="A21" s="39"/>
      <c r="B21" s="31" t="s">
        <v>41</v>
      </c>
      <c r="C21" s="32">
        <v>2318845</v>
      </c>
      <c r="D21" s="32">
        <v>891591</v>
      </c>
      <c r="E21" s="33">
        <v>1.60079453471379</v>
      </c>
      <c r="F21" s="32">
        <v>2899552</v>
      </c>
      <c r="G21" s="33">
        <v>-0.20027473209654501</v>
      </c>
      <c r="H21" s="33">
        <v>3.1575741880623602E-3</v>
      </c>
      <c r="I21" s="34">
        <v>1588.451652</v>
      </c>
      <c r="J21" s="34">
        <v>606.64593200000002</v>
      </c>
      <c r="K21" s="33">
        <v>1.6184163911940599</v>
      </c>
      <c r="L21" s="34">
        <v>2060.463874</v>
      </c>
      <c r="M21" s="33">
        <v>-0.22908056188516299</v>
      </c>
      <c r="N21" s="33">
        <v>2.5789193013676902E-3</v>
      </c>
      <c r="O21" s="32">
        <v>9194870</v>
      </c>
      <c r="P21" s="32">
        <v>2009289</v>
      </c>
      <c r="Q21" s="33">
        <v>3.5761809276813801</v>
      </c>
      <c r="R21" s="33">
        <v>4.9711705820929203E-3</v>
      </c>
      <c r="S21" s="34">
        <v>6472.1332030000003</v>
      </c>
      <c r="T21" s="34">
        <v>1312.6271449999999</v>
      </c>
      <c r="U21" s="33">
        <v>3.9306714611634801</v>
      </c>
      <c r="V21" s="33">
        <v>3.99448653011664E-3</v>
      </c>
      <c r="W21" s="32">
        <v>48555</v>
      </c>
      <c r="X21" s="33">
        <v>9.2355477230451801E-4</v>
      </c>
      <c r="Y21" s="32">
        <v>61795</v>
      </c>
      <c r="Z21" s="33">
        <v>-0.214257</v>
      </c>
    </row>
    <row r="22" spans="1:26" ht="13.75" customHeight="1" x14ac:dyDescent="0.25">
      <c r="A22" s="39"/>
      <c r="B22" s="31" t="s">
        <v>43</v>
      </c>
      <c r="C22" s="32">
        <v>2425479</v>
      </c>
      <c r="D22" s="32">
        <v>1655928</v>
      </c>
      <c r="E22" s="33">
        <v>0.46472491557604001</v>
      </c>
      <c r="F22" s="32">
        <v>1475487</v>
      </c>
      <c r="G22" s="33">
        <v>0.64384979332247605</v>
      </c>
      <c r="H22" s="33">
        <v>3.3027778415923902E-3</v>
      </c>
      <c r="I22" s="34">
        <v>54.914124999999999</v>
      </c>
      <c r="J22" s="34">
        <v>32.807437999999998</v>
      </c>
      <c r="K22" s="33">
        <v>0.67383155612455903</v>
      </c>
      <c r="L22" s="34">
        <v>28.68291</v>
      </c>
      <c r="M22" s="33">
        <v>0.91452418879395403</v>
      </c>
      <c r="N22" s="33">
        <v>8.9155434288419906E-5</v>
      </c>
      <c r="O22" s="32">
        <v>5073951</v>
      </c>
      <c r="P22" s="32">
        <v>3044706</v>
      </c>
      <c r="Q22" s="33">
        <v>0.66648306930127199</v>
      </c>
      <c r="R22" s="33">
        <v>2.74321180682065E-3</v>
      </c>
      <c r="S22" s="34">
        <v>105.601586</v>
      </c>
      <c r="T22" s="34">
        <v>49.635115999999996</v>
      </c>
      <c r="U22" s="33">
        <v>1.1275579571527501</v>
      </c>
      <c r="V22" s="33">
        <v>6.5175437464795602E-5</v>
      </c>
      <c r="W22" s="32">
        <v>88227</v>
      </c>
      <c r="X22" s="33">
        <v>1.67814780962024E-3</v>
      </c>
      <c r="Y22" s="32">
        <v>66851</v>
      </c>
      <c r="Z22" s="33">
        <v>0.31975599999999998</v>
      </c>
    </row>
    <row r="23" spans="1:26" ht="13.75" customHeight="1" x14ac:dyDescent="0.25">
      <c r="A23" s="39"/>
      <c r="B23" s="31" t="s">
        <v>44</v>
      </c>
      <c r="C23" s="32">
        <v>971472</v>
      </c>
      <c r="D23" s="32">
        <v>1678878</v>
      </c>
      <c r="E23" s="33">
        <v>-0.421356405885359</v>
      </c>
      <c r="F23" s="32">
        <v>913097</v>
      </c>
      <c r="G23" s="33">
        <v>6.3930776248306606E-2</v>
      </c>
      <c r="H23" s="33">
        <v>1.3228546589467299E-3</v>
      </c>
      <c r="I23" s="34">
        <v>16.587875</v>
      </c>
      <c r="J23" s="34">
        <v>34.155473999999998</v>
      </c>
      <c r="K23" s="33">
        <v>-0.51434212272972701</v>
      </c>
      <c r="L23" s="34">
        <v>17.289356999999999</v>
      </c>
      <c r="M23" s="33">
        <v>-4.0573053121640099E-2</v>
      </c>
      <c r="N23" s="33">
        <v>2.6931125635654299E-5</v>
      </c>
      <c r="O23" s="32">
        <v>2444208</v>
      </c>
      <c r="P23" s="32">
        <v>2453207</v>
      </c>
      <c r="Q23" s="33">
        <v>-3.6682595476044198E-3</v>
      </c>
      <c r="R23" s="33">
        <v>1.3214515165648E-3</v>
      </c>
      <c r="S23" s="34">
        <v>50.195211999999998</v>
      </c>
      <c r="T23" s="34">
        <v>46.152599000000002</v>
      </c>
      <c r="U23" s="33">
        <v>8.75923152236779E-2</v>
      </c>
      <c r="V23" s="33">
        <v>3.0979600067163401E-5</v>
      </c>
      <c r="W23" s="32">
        <v>91197</v>
      </c>
      <c r="X23" s="33">
        <v>1.7346395751180099E-3</v>
      </c>
      <c r="Y23" s="32">
        <v>90298</v>
      </c>
      <c r="Z23" s="33">
        <v>9.9559999999999996E-3</v>
      </c>
    </row>
    <row r="24" spans="1:26" ht="13.75" customHeight="1" x14ac:dyDescent="0.25">
      <c r="A24" s="39"/>
      <c r="B24" s="31" t="s">
        <v>45</v>
      </c>
      <c r="C24" s="32">
        <v>2125352</v>
      </c>
      <c r="D24" s="32">
        <v>1162828</v>
      </c>
      <c r="E24" s="33">
        <v>0.82774408596972204</v>
      </c>
      <c r="F24" s="32">
        <v>1414002</v>
      </c>
      <c r="G24" s="33">
        <v>0.50307566750259203</v>
      </c>
      <c r="H24" s="33">
        <v>2.89409452367309E-3</v>
      </c>
      <c r="I24" s="34">
        <v>94.665563000000006</v>
      </c>
      <c r="J24" s="34">
        <v>34.785086999999997</v>
      </c>
      <c r="K24" s="33">
        <v>1.7214410301748</v>
      </c>
      <c r="L24" s="34">
        <v>93.235895999999997</v>
      </c>
      <c r="M24" s="33">
        <v>1.5333868835239199E-2</v>
      </c>
      <c r="N24" s="33">
        <v>1.5369359670982201E-4</v>
      </c>
      <c r="O24" s="32">
        <v>5100565</v>
      </c>
      <c r="P24" s="32">
        <v>1824710</v>
      </c>
      <c r="Q24" s="33">
        <v>1.7952743175627901</v>
      </c>
      <c r="R24" s="33">
        <v>2.7576005620582799E-3</v>
      </c>
      <c r="S24" s="34">
        <v>245.48247000000001</v>
      </c>
      <c r="T24" s="34">
        <v>49.826925000000003</v>
      </c>
      <c r="U24" s="33">
        <v>3.9267031830681902</v>
      </c>
      <c r="V24" s="33">
        <v>1.5150745342204001E-4</v>
      </c>
      <c r="W24" s="32">
        <v>89894</v>
      </c>
      <c r="X24" s="33">
        <v>1.7098554773255601E-3</v>
      </c>
      <c r="Y24" s="32">
        <v>123457</v>
      </c>
      <c r="Z24" s="33">
        <v>-0.27185999999999999</v>
      </c>
    </row>
    <row r="25" spans="1:26" ht="13.75" customHeight="1" x14ac:dyDescent="0.25">
      <c r="A25" s="39"/>
      <c r="B25" s="31" t="s">
        <v>46</v>
      </c>
      <c r="C25" s="32">
        <v>1452407</v>
      </c>
      <c r="D25" s="32">
        <v>1347903</v>
      </c>
      <c r="E25" s="33">
        <v>7.7530801548776104E-2</v>
      </c>
      <c r="F25" s="32">
        <v>1187070</v>
      </c>
      <c r="G25" s="33">
        <v>0.22352262292872399</v>
      </c>
      <c r="H25" s="33">
        <v>1.97774446060909E-3</v>
      </c>
      <c r="I25" s="34">
        <v>7.0029279999999998</v>
      </c>
      <c r="J25" s="34">
        <v>6.1831360000000002</v>
      </c>
      <c r="K25" s="33">
        <v>0.13258514773086</v>
      </c>
      <c r="L25" s="34">
        <v>6.4026420000000002</v>
      </c>
      <c r="M25" s="33">
        <v>9.3755983857913699E-2</v>
      </c>
      <c r="N25" s="33">
        <v>1.13695535917314E-5</v>
      </c>
      <c r="O25" s="32">
        <v>3927559</v>
      </c>
      <c r="P25" s="32">
        <v>3496406</v>
      </c>
      <c r="Q25" s="33">
        <v>0.12331319646517</v>
      </c>
      <c r="R25" s="33">
        <v>2.1234194458686498E-3</v>
      </c>
      <c r="S25" s="34">
        <v>19.966988000000001</v>
      </c>
      <c r="T25" s="34">
        <v>14.935309</v>
      </c>
      <c r="U25" s="33">
        <v>0.33689821884502003</v>
      </c>
      <c r="V25" s="33">
        <v>1.23232730401826E-5</v>
      </c>
      <c r="W25" s="32">
        <v>76832</v>
      </c>
      <c r="X25" s="33">
        <v>1.4614058339141301E-3</v>
      </c>
      <c r="Y25" s="32">
        <v>61022</v>
      </c>
      <c r="Z25" s="33">
        <v>0.25908700000000001</v>
      </c>
    </row>
    <row r="26" spans="1:26" ht="13.75" customHeight="1" x14ac:dyDescent="0.25">
      <c r="A26" s="39"/>
      <c r="B26" s="31" t="s">
        <v>47</v>
      </c>
      <c r="C26" s="32">
        <v>1714938</v>
      </c>
      <c r="D26" s="32">
        <v>779298</v>
      </c>
      <c r="E26" s="33">
        <v>1.2006190186552499</v>
      </c>
      <c r="F26" s="32">
        <v>1371531</v>
      </c>
      <c r="G26" s="33">
        <v>0.25038223707666801</v>
      </c>
      <c r="H26" s="33">
        <v>2.3352332574739999E-3</v>
      </c>
      <c r="I26" s="34">
        <v>9.5520980000000009</v>
      </c>
      <c r="J26" s="34">
        <v>3.7883849999999999</v>
      </c>
      <c r="K26" s="33">
        <v>1.5214169098441701</v>
      </c>
      <c r="L26" s="34">
        <v>8.2935350000000003</v>
      </c>
      <c r="M26" s="33">
        <v>0.151752298627787</v>
      </c>
      <c r="N26" s="33">
        <v>1.55082402852736E-5</v>
      </c>
      <c r="O26" s="32">
        <v>4962747</v>
      </c>
      <c r="P26" s="32">
        <v>2041103</v>
      </c>
      <c r="Q26" s="33">
        <v>1.4314044906112</v>
      </c>
      <c r="R26" s="33">
        <v>2.6830897981994198E-3</v>
      </c>
      <c r="S26" s="34">
        <v>30.265993000000002</v>
      </c>
      <c r="T26" s="34">
        <v>9.6378369999999993</v>
      </c>
      <c r="U26" s="33">
        <v>2.14033044966417</v>
      </c>
      <c r="V26" s="33">
        <v>1.8679637388035501E-5</v>
      </c>
      <c r="W26" s="32">
        <v>54832</v>
      </c>
      <c r="X26" s="33">
        <v>1.0429483117083999E-3</v>
      </c>
      <c r="Y26" s="32">
        <v>38810</v>
      </c>
      <c r="Z26" s="33">
        <v>0.41283199999999998</v>
      </c>
    </row>
    <row r="27" spans="1:26" ht="13.75" customHeight="1" x14ac:dyDescent="0.25">
      <c r="A27" s="39"/>
      <c r="B27" s="31" t="s">
        <v>48</v>
      </c>
      <c r="C27" s="32">
        <v>7214213</v>
      </c>
      <c r="D27" s="32">
        <v>2930471</v>
      </c>
      <c r="E27" s="33">
        <v>1.4617930018758101</v>
      </c>
      <c r="F27" s="32">
        <v>6737197</v>
      </c>
      <c r="G27" s="33">
        <v>7.0803332602564495E-2</v>
      </c>
      <c r="H27" s="33">
        <v>9.8236030247748195E-3</v>
      </c>
      <c r="I27" s="34">
        <v>66.107853000000006</v>
      </c>
      <c r="J27" s="34">
        <v>22.373096</v>
      </c>
      <c r="K27" s="33">
        <v>1.95479235417396</v>
      </c>
      <c r="L27" s="34">
        <v>62.071497000000001</v>
      </c>
      <c r="M27" s="33">
        <v>6.5027527852276501E-2</v>
      </c>
      <c r="N27" s="33">
        <v>1.07328931201035E-4</v>
      </c>
      <c r="O27" s="32">
        <v>19609721</v>
      </c>
      <c r="P27" s="32">
        <v>5639804</v>
      </c>
      <c r="Q27" s="33">
        <v>2.4770217191945001</v>
      </c>
      <c r="R27" s="33">
        <v>1.0601919130803401E-2</v>
      </c>
      <c r="S27" s="34">
        <v>172.099312</v>
      </c>
      <c r="T27" s="34">
        <v>37.557917000000003</v>
      </c>
      <c r="U27" s="33">
        <v>3.5822379340153501</v>
      </c>
      <c r="V27" s="33">
        <v>1.06216661812166E-4</v>
      </c>
      <c r="W27" s="32">
        <v>264436</v>
      </c>
      <c r="X27" s="33">
        <v>5.0297833337270602E-3</v>
      </c>
      <c r="Y27" s="32">
        <v>239333</v>
      </c>
      <c r="Z27" s="33">
        <v>0.10488699999999999</v>
      </c>
    </row>
    <row r="28" spans="1:26" ht="13.75" customHeight="1" x14ac:dyDescent="0.25">
      <c r="A28" s="39"/>
      <c r="B28" s="31" t="s">
        <v>49</v>
      </c>
      <c r="C28" s="32">
        <v>3684118</v>
      </c>
      <c r="D28" s="32">
        <v>5166388</v>
      </c>
      <c r="E28" s="33">
        <v>-0.28690644217972</v>
      </c>
      <c r="F28" s="32">
        <v>2816265</v>
      </c>
      <c r="G28" s="33">
        <v>0.30815743546860802</v>
      </c>
      <c r="H28" s="33">
        <v>5.0166681699621799E-3</v>
      </c>
      <c r="I28" s="34">
        <v>11.270481999999999</v>
      </c>
      <c r="J28" s="34">
        <v>22.613776999999999</v>
      </c>
      <c r="K28" s="33">
        <v>-0.50160992566611096</v>
      </c>
      <c r="L28" s="34">
        <v>8.119294</v>
      </c>
      <c r="M28" s="33">
        <v>0.388111084535183</v>
      </c>
      <c r="N28" s="33">
        <v>1.8298110319518301E-5</v>
      </c>
      <c r="O28" s="32">
        <v>8738413</v>
      </c>
      <c r="P28" s="32">
        <v>9854103</v>
      </c>
      <c r="Q28" s="33">
        <v>-0.11322085835717401</v>
      </c>
      <c r="R28" s="33">
        <v>4.7243888863875601E-3</v>
      </c>
      <c r="S28" s="34">
        <v>27.948028000000001</v>
      </c>
      <c r="T28" s="34">
        <v>36.066077</v>
      </c>
      <c r="U28" s="33">
        <v>-0.22508821793953401</v>
      </c>
      <c r="V28" s="33">
        <v>1.7249030248261199E-5</v>
      </c>
      <c r="W28" s="32">
        <v>541997</v>
      </c>
      <c r="X28" s="33">
        <v>1.0309214621042799E-2</v>
      </c>
      <c r="Y28" s="32">
        <v>415144</v>
      </c>
      <c r="Z28" s="33">
        <v>0.305564</v>
      </c>
    </row>
    <row r="29" spans="1:26" ht="13.75" customHeight="1" x14ac:dyDescent="0.25">
      <c r="A29" s="39"/>
      <c r="B29" s="31" t="s">
        <v>50</v>
      </c>
      <c r="C29" s="32">
        <v>1230692</v>
      </c>
      <c r="D29" s="32">
        <v>511698</v>
      </c>
      <c r="E29" s="33">
        <v>1.40511395393377</v>
      </c>
      <c r="F29" s="32">
        <v>1486234</v>
      </c>
      <c r="G29" s="33">
        <v>-0.17193927739508</v>
      </c>
      <c r="H29" s="33">
        <v>1.6758348628972001E-3</v>
      </c>
      <c r="I29" s="34">
        <v>4.0786069999999999</v>
      </c>
      <c r="J29" s="34">
        <v>2.4180100000000002</v>
      </c>
      <c r="K29" s="33">
        <v>0.68676184134887797</v>
      </c>
      <c r="L29" s="34">
        <v>5.7992689999999998</v>
      </c>
      <c r="M29" s="33">
        <v>-0.29670325691048299</v>
      </c>
      <c r="N29" s="33">
        <v>6.6217931793830798E-6</v>
      </c>
      <c r="O29" s="32">
        <v>4552587</v>
      </c>
      <c r="P29" s="32">
        <v>1217593</v>
      </c>
      <c r="Q29" s="33">
        <v>2.7390055626141101</v>
      </c>
      <c r="R29" s="33">
        <v>2.4613383948678602E-3</v>
      </c>
      <c r="S29" s="34">
        <v>18.201906999999999</v>
      </c>
      <c r="T29" s="34">
        <v>4.7491519999999996</v>
      </c>
      <c r="U29" s="33">
        <v>2.8326646525527099</v>
      </c>
      <c r="V29" s="33">
        <v>1.1233896159651701E-5</v>
      </c>
      <c r="W29" s="32">
        <v>18863</v>
      </c>
      <c r="X29" s="33">
        <v>3.58789283698489E-4</v>
      </c>
      <c r="Y29" s="32">
        <v>20879</v>
      </c>
      <c r="Z29" s="33">
        <v>-9.6556000000000003E-2</v>
      </c>
    </row>
    <row r="30" spans="1:26" ht="13.75" customHeight="1" x14ac:dyDescent="0.25">
      <c r="A30" s="39"/>
      <c r="B30" s="31" t="s">
        <v>51</v>
      </c>
      <c r="C30" s="32">
        <v>309509</v>
      </c>
      <c r="D30" s="32"/>
      <c r="E30" s="33"/>
      <c r="F30" s="32">
        <v>101856</v>
      </c>
      <c r="G30" s="33">
        <v>2.0386918787307602</v>
      </c>
      <c r="H30" s="33">
        <v>4.21458799261268E-4</v>
      </c>
      <c r="I30" s="34">
        <v>0.83279499999999995</v>
      </c>
      <c r="J30" s="34"/>
      <c r="K30" s="33"/>
      <c r="L30" s="34">
        <v>0.364259</v>
      </c>
      <c r="M30" s="33">
        <v>1.2862715814846</v>
      </c>
      <c r="N30" s="33">
        <v>1.35207835685672E-6</v>
      </c>
      <c r="O30" s="32">
        <v>612740</v>
      </c>
      <c r="P30" s="32"/>
      <c r="Q30" s="33"/>
      <c r="R30" s="33">
        <v>3.3127548975370202E-4</v>
      </c>
      <c r="S30" s="34">
        <v>2.0400800000000001</v>
      </c>
      <c r="T30" s="34"/>
      <c r="U30" s="33"/>
      <c r="V30" s="33">
        <v>1.25910141598802E-6</v>
      </c>
      <c r="W30" s="32">
        <v>10025</v>
      </c>
      <c r="X30" s="33">
        <v>1.9068348455056699E-4</v>
      </c>
      <c r="Y30" s="32">
        <v>5350</v>
      </c>
      <c r="Z30" s="33">
        <v>0.87383200000000005</v>
      </c>
    </row>
    <row r="31" spans="1:26" ht="13.75" customHeight="1" x14ac:dyDescent="0.25">
      <c r="A31" s="39"/>
      <c r="B31" s="31" t="s">
        <v>52</v>
      </c>
      <c r="C31" s="32">
        <v>1582429</v>
      </c>
      <c r="D31" s="32"/>
      <c r="E31" s="33"/>
      <c r="F31" s="32">
        <v>614066</v>
      </c>
      <c r="G31" s="33">
        <v>1.5769689251643999</v>
      </c>
      <c r="H31" s="33">
        <v>2.1547955835087501E-3</v>
      </c>
      <c r="I31" s="34">
        <v>11.909007000000001</v>
      </c>
      <c r="J31" s="34"/>
      <c r="K31" s="33"/>
      <c r="L31" s="34">
        <v>3.5086379999999999</v>
      </c>
      <c r="M31" s="33">
        <v>2.39419655148237</v>
      </c>
      <c r="N31" s="33">
        <v>1.9334783009450401E-5</v>
      </c>
      <c r="O31" s="32">
        <v>2810084</v>
      </c>
      <c r="P31" s="32"/>
      <c r="Q31" s="33"/>
      <c r="R31" s="33">
        <v>1.51926094811672E-3</v>
      </c>
      <c r="S31" s="34">
        <v>19.097756</v>
      </c>
      <c r="T31" s="34"/>
      <c r="U31" s="33"/>
      <c r="V31" s="33">
        <v>1.17867983715313E-5</v>
      </c>
      <c r="W31" s="32">
        <v>41904</v>
      </c>
      <c r="X31" s="33">
        <v>7.9704745502313901E-4</v>
      </c>
      <c r="Y31" s="32">
        <v>27686</v>
      </c>
      <c r="Z31" s="33">
        <v>0.51354500000000003</v>
      </c>
    </row>
    <row r="32" spans="1:26" ht="13.75" customHeight="1" x14ac:dyDescent="0.25">
      <c r="A32" s="39"/>
      <c r="B32" s="31" t="s">
        <v>53</v>
      </c>
      <c r="C32" s="32">
        <v>1545149</v>
      </c>
      <c r="D32" s="32"/>
      <c r="E32" s="33"/>
      <c r="F32" s="32">
        <v>277552</v>
      </c>
      <c r="G32" s="33">
        <v>4.5670613074306798</v>
      </c>
      <c r="H32" s="33">
        <v>2.1040313600565702E-3</v>
      </c>
      <c r="I32" s="34">
        <v>19.585552</v>
      </c>
      <c r="J32" s="34"/>
      <c r="K32" s="33"/>
      <c r="L32" s="34">
        <v>3.0637310000000002</v>
      </c>
      <c r="M32" s="33">
        <v>5.3927126761455204</v>
      </c>
      <c r="N32" s="33">
        <v>3.1797982656346302E-5</v>
      </c>
      <c r="O32" s="32">
        <v>2044855</v>
      </c>
      <c r="P32" s="32"/>
      <c r="Q32" s="33"/>
      <c r="R32" s="33">
        <v>1.1055428756084199E-3</v>
      </c>
      <c r="S32" s="34">
        <v>24.923161</v>
      </c>
      <c r="T32" s="34"/>
      <c r="U32" s="33"/>
      <c r="V32" s="33">
        <v>1.5382135654482801E-5</v>
      </c>
      <c r="W32" s="32">
        <v>27375</v>
      </c>
      <c r="X32" s="33">
        <v>5.2069430319918E-4</v>
      </c>
      <c r="Y32" s="32">
        <v>12453</v>
      </c>
      <c r="Z32" s="33">
        <v>1.1982649999999999</v>
      </c>
    </row>
    <row r="33" spans="1:26" ht="13.75" customHeight="1" x14ac:dyDescent="0.25">
      <c r="A33" s="39"/>
      <c r="B33" s="31" t="s">
        <v>54</v>
      </c>
      <c r="C33" s="32">
        <v>2460353</v>
      </c>
      <c r="D33" s="32"/>
      <c r="E33" s="33"/>
      <c r="F33" s="32">
        <v>2323385</v>
      </c>
      <c r="G33" s="33">
        <v>5.8951917138141102E-2</v>
      </c>
      <c r="H33" s="33">
        <v>3.3502658117820698E-3</v>
      </c>
      <c r="I33" s="34">
        <v>11.114580999999999</v>
      </c>
      <c r="J33" s="34"/>
      <c r="K33" s="33"/>
      <c r="L33" s="34">
        <v>11.992845000000001</v>
      </c>
      <c r="M33" s="33">
        <v>-7.3232331444290297E-2</v>
      </c>
      <c r="N33" s="33">
        <v>1.80449983677027E-5</v>
      </c>
      <c r="O33" s="32">
        <v>10436266</v>
      </c>
      <c r="P33" s="32"/>
      <c r="Q33" s="33"/>
      <c r="R33" s="33">
        <v>5.6423264848873998E-3</v>
      </c>
      <c r="S33" s="34">
        <v>64.321712000000005</v>
      </c>
      <c r="T33" s="34"/>
      <c r="U33" s="33"/>
      <c r="V33" s="33">
        <v>3.9698226862659001E-5</v>
      </c>
      <c r="W33" s="32">
        <v>121252</v>
      </c>
      <c r="X33" s="33">
        <v>2.3063096128404402E-3</v>
      </c>
      <c r="Y33" s="32">
        <v>66983</v>
      </c>
      <c r="Z33" s="33">
        <v>0.81019099999999999</v>
      </c>
    </row>
    <row r="34" spans="1:26" ht="13.75" customHeight="1" x14ac:dyDescent="0.25">
      <c r="A34" s="7"/>
      <c r="B34" s="8" t="s">
        <v>55</v>
      </c>
      <c r="C34" s="9">
        <v>193251794</v>
      </c>
      <c r="D34" s="9">
        <v>171108475</v>
      </c>
      <c r="E34" s="11">
        <v>0.12941100082856799</v>
      </c>
      <c r="F34" s="9">
        <v>148226074</v>
      </c>
      <c r="G34" s="11">
        <v>0.30376383037710403</v>
      </c>
      <c r="H34" s="11">
        <v>0.26315121387205498</v>
      </c>
      <c r="I34" s="14">
        <v>193731.99975300001</v>
      </c>
      <c r="J34" s="14">
        <v>146870.91618199999</v>
      </c>
      <c r="K34" s="11">
        <v>0.31906305747375102</v>
      </c>
      <c r="L34" s="14">
        <v>151168.282882</v>
      </c>
      <c r="M34" s="11">
        <v>0.28156512768108</v>
      </c>
      <c r="N34" s="11">
        <v>0.31453220047743202</v>
      </c>
      <c r="O34" s="9">
        <v>493484232</v>
      </c>
      <c r="P34" s="9">
        <v>386284804</v>
      </c>
      <c r="Q34" s="11">
        <v>0.27751396609430201</v>
      </c>
      <c r="R34" s="11">
        <v>0.26680032418567301</v>
      </c>
      <c r="S34" s="14">
        <v>482024.71747199999</v>
      </c>
      <c r="T34" s="14">
        <v>312158.00298699999</v>
      </c>
      <c r="U34" s="11">
        <v>0.544169019725803</v>
      </c>
      <c r="V34" s="11">
        <v>0.29749715908700602</v>
      </c>
      <c r="W34" s="9">
        <v>11559367</v>
      </c>
      <c r="X34" s="11">
        <v>0.21986836695848799</v>
      </c>
      <c r="Y34" s="9">
        <v>9994634</v>
      </c>
      <c r="Z34" s="11">
        <v>0.156557</v>
      </c>
    </row>
    <row r="35" spans="1:26" ht="13.75" customHeight="1" x14ac:dyDescent="0.25">
      <c r="A35" s="39" t="s">
        <v>56</v>
      </c>
      <c r="B35" s="31" t="s">
        <v>57</v>
      </c>
      <c r="C35" s="32">
        <v>3033336</v>
      </c>
      <c r="D35" s="32">
        <v>3709607</v>
      </c>
      <c r="E35" s="33">
        <v>-0.18230259970934901</v>
      </c>
      <c r="F35" s="32">
        <v>2234274</v>
      </c>
      <c r="G35" s="33">
        <v>0.35763832009860902</v>
      </c>
      <c r="H35" s="33">
        <v>4.1304974922085503E-3</v>
      </c>
      <c r="I35" s="34">
        <v>15910.663995999999</v>
      </c>
      <c r="J35" s="34">
        <v>23066.165593000002</v>
      </c>
      <c r="K35" s="33">
        <v>-0.31021634558851502</v>
      </c>
      <c r="L35" s="34">
        <v>12832.741377</v>
      </c>
      <c r="M35" s="33">
        <v>0.23984918955169901</v>
      </c>
      <c r="N35" s="33">
        <v>2.5831644561039799E-2</v>
      </c>
      <c r="O35" s="32">
        <v>8270095</v>
      </c>
      <c r="P35" s="32">
        <v>12076026</v>
      </c>
      <c r="Q35" s="33">
        <v>-0.315164193916111</v>
      </c>
      <c r="R35" s="33">
        <v>4.4711945873203004E-3</v>
      </c>
      <c r="S35" s="34">
        <v>46905.728284999997</v>
      </c>
      <c r="T35" s="34">
        <v>70815.600716000001</v>
      </c>
      <c r="U35" s="33">
        <v>-0.337635664871199</v>
      </c>
      <c r="V35" s="33">
        <v>2.8949388701223801E-2</v>
      </c>
      <c r="W35" s="32">
        <v>44028</v>
      </c>
      <c r="X35" s="33">
        <v>8.3744762671245695E-4</v>
      </c>
      <c r="Y35" s="32">
        <v>61640</v>
      </c>
      <c r="Z35" s="33">
        <v>-0.28572399999999998</v>
      </c>
    </row>
    <row r="36" spans="1:26" ht="13.75" customHeight="1" x14ac:dyDescent="0.25">
      <c r="A36" s="39"/>
      <c r="B36" s="31" t="s">
        <v>58</v>
      </c>
      <c r="C36" s="32">
        <v>5001636</v>
      </c>
      <c r="D36" s="32">
        <v>2801439</v>
      </c>
      <c r="E36" s="33">
        <v>0.78538101311504505</v>
      </c>
      <c r="F36" s="32">
        <v>4253978</v>
      </c>
      <c r="G36" s="33">
        <v>0.175755022710508</v>
      </c>
      <c r="H36" s="33">
        <v>6.8107341075766097E-3</v>
      </c>
      <c r="I36" s="34">
        <v>7377.8770910000003</v>
      </c>
      <c r="J36" s="34">
        <v>3389.9100709999998</v>
      </c>
      <c r="K36" s="33">
        <v>1.1764226591484701</v>
      </c>
      <c r="L36" s="34">
        <v>6445.3875230000003</v>
      </c>
      <c r="M36" s="33">
        <v>0.14467548532535299</v>
      </c>
      <c r="N36" s="33">
        <v>1.19782995026269E-2</v>
      </c>
      <c r="O36" s="32">
        <v>12704901</v>
      </c>
      <c r="P36" s="32">
        <v>5371589</v>
      </c>
      <c r="Q36" s="33">
        <v>1.36520348075774</v>
      </c>
      <c r="R36" s="33">
        <v>6.86885514418398E-3</v>
      </c>
      <c r="S36" s="34">
        <v>18894.872598999998</v>
      </c>
      <c r="T36" s="34">
        <v>6293.7237530000002</v>
      </c>
      <c r="U36" s="33">
        <v>2.0021769846497399</v>
      </c>
      <c r="V36" s="33">
        <v>1.1661582312612301E-2</v>
      </c>
      <c r="W36" s="32">
        <v>198521</v>
      </c>
      <c r="X36" s="33">
        <v>3.7760275348092901E-3</v>
      </c>
      <c r="Y36" s="32">
        <v>206157</v>
      </c>
      <c r="Z36" s="33">
        <v>-3.7039999999999997E-2</v>
      </c>
    </row>
    <row r="37" spans="1:26" ht="13.75" customHeight="1" x14ac:dyDescent="0.25">
      <c r="A37" s="39"/>
      <c r="B37" s="31" t="s">
        <v>59</v>
      </c>
      <c r="C37" s="32">
        <v>3150340</v>
      </c>
      <c r="D37" s="32">
        <v>3010620</v>
      </c>
      <c r="E37" s="33">
        <v>4.6409045312925598E-2</v>
      </c>
      <c r="F37" s="32">
        <v>2200411</v>
      </c>
      <c r="G37" s="33">
        <v>0.43170525869939802</v>
      </c>
      <c r="H37" s="33">
        <v>4.2898219879381298E-3</v>
      </c>
      <c r="I37" s="34">
        <v>1134.6892640000001</v>
      </c>
      <c r="J37" s="34">
        <v>1330.4500310000001</v>
      </c>
      <c r="K37" s="33">
        <v>-0.14713875939621801</v>
      </c>
      <c r="L37" s="34">
        <v>863.83744999999999</v>
      </c>
      <c r="M37" s="33">
        <v>0.31354488509383299</v>
      </c>
      <c r="N37" s="33">
        <v>1.8422166266753299E-3</v>
      </c>
      <c r="O37" s="32">
        <v>8085883</v>
      </c>
      <c r="P37" s="32">
        <v>8811549</v>
      </c>
      <c r="Q37" s="33">
        <v>-8.2353965233581503E-2</v>
      </c>
      <c r="R37" s="33">
        <v>4.3716010884161799E-3</v>
      </c>
      <c r="S37" s="34">
        <v>3126.8932279999999</v>
      </c>
      <c r="T37" s="34">
        <v>3787.9363079999998</v>
      </c>
      <c r="U37" s="33">
        <v>-0.174512723089852</v>
      </c>
      <c r="V37" s="33">
        <v>1.9298633833075901E-3</v>
      </c>
      <c r="W37" s="32">
        <v>119231</v>
      </c>
      <c r="X37" s="33">
        <v>2.2678685831869E-3</v>
      </c>
      <c r="Y37" s="32">
        <v>125669</v>
      </c>
      <c r="Z37" s="33">
        <v>-5.1229999999999998E-2</v>
      </c>
    </row>
    <row r="38" spans="1:26" ht="13.75" customHeight="1" x14ac:dyDescent="0.25">
      <c r="A38" s="39"/>
      <c r="B38" s="31" t="s">
        <v>60</v>
      </c>
      <c r="C38" s="32">
        <v>289430</v>
      </c>
      <c r="D38" s="32">
        <v>288666</v>
      </c>
      <c r="E38" s="33">
        <v>2.6466573825805599E-3</v>
      </c>
      <c r="F38" s="32">
        <v>237477</v>
      </c>
      <c r="G38" s="33">
        <v>0.218770659895485</v>
      </c>
      <c r="H38" s="33">
        <v>3.9411719940353501E-4</v>
      </c>
      <c r="I38" s="34">
        <v>1028.693215</v>
      </c>
      <c r="J38" s="34">
        <v>918.83566699999994</v>
      </c>
      <c r="K38" s="33">
        <v>0.11956169307041099</v>
      </c>
      <c r="L38" s="34">
        <v>814.61931200000004</v>
      </c>
      <c r="M38" s="33">
        <v>0.26279011539073399</v>
      </c>
      <c r="N38" s="33">
        <v>1.67012750058161E-3</v>
      </c>
      <c r="O38" s="32">
        <v>701429</v>
      </c>
      <c r="P38" s="32">
        <v>714938</v>
      </c>
      <c r="Q38" s="33">
        <v>-1.8895344771154999E-2</v>
      </c>
      <c r="R38" s="33">
        <v>3.7922485149076098E-4</v>
      </c>
      <c r="S38" s="34">
        <v>2424.5143419999999</v>
      </c>
      <c r="T38" s="34">
        <v>2215.393685</v>
      </c>
      <c r="U38" s="33">
        <v>9.4394354563667501E-2</v>
      </c>
      <c r="V38" s="33">
        <v>1.49636751553638E-3</v>
      </c>
      <c r="W38" s="32">
        <v>15608</v>
      </c>
      <c r="X38" s="33">
        <v>2.9687659120850398E-4</v>
      </c>
      <c r="Y38" s="32">
        <v>16608</v>
      </c>
      <c r="Z38" s="33">
        <v>-6.0212000000000002E-2</v>
      </c>
    </row>
    <row r="39" spans="1:26" ht="13.75" customHeight="1" x14ac:dyDescent="0.25">
      <c r="A39" s="39"/>
      <c r="B39" s="31" t="s">
        <v>61</v>
      </c>
      <c r="C39" s="32">
        <v>2159299</v>
      </c>
      <c r="D39" s="32">
        <v>562369</v>
      </c>
      <c r="E39" s="33">
        <v>2.8396479891316901</v>
      </c>
      <c r="F39" s="32">
        <v>2270303</v>
      </c>
      <c r="G39" s="33">
        <v>-4.88939141603566E-2</v>
      </c>
      <c r="H39" s="33">
        <v>2.9403201967828298E-3</v>
      </c>
      <c r="I39" s="34">
        <v>2278.4221560000001</v>
      </c>
      <c r="J39" s="34">
        <v>499.474062</v>
      </c>
      <c r="K39" s="33">
        <v>3.5616425943655901</v>
      </c>
      <c r="L39" s="34">
        <v>2204.836217</v>
      </c>
      <c r="M39" s="33">
        <v>3.3374786949084301E-2</v>
      </c>
      <c r="N39" s="33">
        <v>3.6991159708096599E-3</v>
      </c>
      <c r="O39" s="32">
        <v>5747646</v>
      </c>
      <c r="P39" s="32">
        <v>2950005</v>
      </c>
      <c r="Q39" s="33">
        <v>0.94835127398089203</v>
      </c>
      <c r="R39" s="33">
        <v>3.10744237944463E-3</v>
      </c>
      <c r="S39" s="34">
        <v>5476.2752019999998</v>
      </c>
      <c r="T39" s="34">
        <v>2830.526644</v>
      </c>
      <c r="U39" s="33">
        <v>0.93471953836163901</v>
      </c>
      <c r="V39" s="33">
        <v>3.3798605256550002E-3</v>
      </c>
      <c r="W39" s="32">
        <v>84789</v>
      </c>
      <c r="X39" s="33">
        <v>1.61275431137736E-3</v>
      </c>
      <c r="Y39" s="32">
        <v>98033</v>
      </c>
      <c r="Z39" s="33">
        <v>-0.13509699999999999</v>
      </c>
    </row>
    <row r="40" spans="1:26" ht="13.75" customHeight="1" x14ac:dyDescent="0.25">
      <c r="A40" s="39"/>
      <c r="B40" s="31" t="s">
        <v>62</v>
      </c>
      <c r="C40" s="32">
        <v>1381582</v>
      </c>
      <c r="D40" s="32">
        <v>1067123</v>
      </c>
      <c r="E40" s="33">
        <v>0.29467924503548298</v>
      </c>
      <c r="F40" s="32">
        <v>885831</v>
      </c>
      <c r="G40" s="33">
        <v>0.55964512418282897</v>
      </c>
      <c r="H40" s="33">
        <v>1.8813019679588699E-3</v>
      </c>
      <c r="I40" s="34">
        <v>54.314689999999999</v>
      </c>
      <c r="J40" s="34">
        <v>55.420830000000002</v>
      </c>
      <c r="K40" s="33">
        <v>-1.9958921582372498E-2</v>
      </c>
      <c r="L40" s="34">
        <v>35.761183000000003</v>
      </c>
      <c r="M40" s="33">
        <v>0.51881692504411803</v>
      </c>
      <c r="N40" s="33">
        <v>8.8182225887982395E-5</v>
      </c>
      <c r="O40" s="32">
        <v>3505780</v>
      </c>
      <c r="P40" s="32">
        <v>3722212</v>
      </c>
      <c r="Q40" s="33">
        <v>-5.8146070132491103E-2</v>
      </c>
      <c r="R40" s="33">
        <v>1.89538627553078E-3</v>
      </c>
      <c r="S40" s="34">
        <v>158.63601</v>
      </c>
      <c r="T40" s="34">
        <v>189.705782</v>
      </c>
      <c r="U40" s="33">
        <v>-0.163778729738454</v>
      </c>
      <c r="V40" s="33">
        <v>9.7907349132234594E-5</v>
      </c>
      <c r="W40" s="32">
        <v>40210</v>
      </c>
      <c r="X40" s="33">
        <v>7.6482622581329799E-4</v>
      </c>
      <c r="Y40" s="32">
        <v>39425</v>
      </c>
      <c r="Z40" s="33">
        <v>1.9911000000000002E-2</v>
      </c>
    </row>
    <row r="41" spans="1:26" ht="13.75" customHeight="1" x14ac:dyDescent="0.25">
      <c r="A41" s="7"/>
      <c r="B41" s="8" t="s">
        <v>55</v>
      </c>
      <c r="C41" s="9">
        <v>15015623</v>
      </c>
      <c r="D41" s="9">
        <v>11439824</v>
      </c>
      <c r="E41" s="11">
        <v>0.31257465149813501</v>
      </c>
      <c r="F41" s="9">
        <v>12082274</v>
      </c>
      <c r="G41" s="11">
        <v>0.24278120161817199</v>
      </c>
      <c r="H41" s="11">
        <v>2.0446792951868499E-2</v>
      </c>
      <c r="I41" s="14">
        <v>27784.660412000001</v>
      </c>
      <c r="J41" s="14">
        <v>29260.256254</v>
      </c>
      <c r="K41" s="11">
        <v>-5.0430038246786699E-2</v>
      </c>
      <c r="L41" s="14">
        <v>23197.183061</v>
      </c>
      <c r="M41" s="11">
        <v>0.19776010470481001</v>
      </c>
      <c r="N41" s="11">
        <v>4.5109586387621199E-2</v>
      </c>
      <c r="O41" s="9">
        <v>39015734</v>
      </c>
      <c r="P41" s="9">
        <v>33646319</v>
      </c>
      <c r="Q41" s="11">
        <v>0.15958402462985599</v>
      </c>
      <c r="R41" s="11">
        <v>2.10937043263866E-2</v>
      </c>
      <c r="S41" s="14">
        <v>76986.919666999995</v>
      </c>
      <c r="T41" s="14">
        <v>86132.886887999994</v>
      </c>
      <c r="U41" s="11">
        <v>-0.106184380338867</v>
      </c>
      <c r="V41" s="11">
        <v>4.7514969788084498E-2</v>
      </c>
      <c r="W41" s="9">
        <v>502387</v>
      </c>
      <c r="X41" s="11">
        <v>9.5558008731078201E-3</v>
      </c>
      <c r="Y41" s="9">
        <v>547532</v>
      </c>
      <c r="Z41" s="11">
        <v>-8.2451999999999998E-2</v>
      </c>
    </row>
    <row r="42" spans="1:26" ht="13.75" customHeight="1" x14ac:dyDescent="0.25">
      <c r="A42" s="39" t="s">
        <v>63</v>
      </c>
      <c r="B42" s="31" t="s">
        <v>64</v>
      </c>
      <c r="C42" s="32">
        <v>6001483</v>
      </c>
      <c r="D42" s="32">
        <v>7649526</v>
      </c>
      <c r="E42" s="33">
        <v>-0.21544380658357101</v>
      </c>
      <c r="F42" s="32">
        <v>5319018</v>
      </c>
      <c r="G42" s="33">
        <v>0.128306578394734</v>
      </c>
      <c r="H42" s="33">
        <v>8.1722270401407109E-3</v>
      </c>
      <c r="I42" s="34">
        <v>4094.1263640000002</v>
      </c>
      <c r="J42" s="34">
        <v>6134.6546060000001</v>
      </c>
      <c r="K42" s="33">
        <v>-0.33262316675567399</v>
      </c>
      <c r="L42" s="34">
        <v>3661.0047519999998</v>
      </c>
      <c r="M42" s="33">
        <v>0.118306760395049</v>
      </c>
      <c r="N42" s="33">
        <v>6.6469895316385299E-3</v>
      </c>
      <c r="O42" s="32">
        <v>16356337</v>
      </c>
      <c r="P42" s="32">
        <v>20816561</v>
      </c>
      <c r="Q42" s="33">
        <v>-0.21426324934267499</v>
      </c>
      <c r="R42" s="33">
        <v>8.8429897676854594E-3</v>
      </c>
      <c r="S42" s="34">
        <v>11162.383390000001</v>
      </c>
      <c r="T42" s="34">
        <v>16617.655851</v>
      </c>
      <c r="U42" s="33">
        <v>-0.32828170891935499</v>
      </c>
      <c r="V42" s="33">
        <v>6.8892262715923502E-3</v>
      </c>
      <c r="W42" s="32">
        <v>817722</v>
      </c>
      <c r="X42" s="33">
        <v>1.55537237260508E-2</v>
      </c>
      <c r="Y42" s="32">
        <v>804517</v>
      </c>
      <c r="Z42" s="33">
        <v>1.6400000000000001E-2</v>
      </c>
    </row>
    <row r="43" spans="1:26" ht="13.75" customHeight="1" x14ac:dyDescent="0.25">
      <c r="A43" s="39"/>
      <c r="B43" s="31" t="s">
        <v>65</v>
      </c>
      <c r="C43" s="32">
        <v>6119886</v>
      </c>
      <c r="D43" s="32">
        <v>8609494</v>
      </c>
      <c r="E43" s="33">
        <v>-0.28917007201584699</v>
      </c>
      <c r="F43" s="32">
        <v>4044401</v>
      </c>
      <c r="G43" s="33">
        <v>0.51317488053237104</v>
      </c>
      <c r="H43" s="33">
        <v>8.3334565559510208E-3</v>
      </c>
      <c r="I43" s="34">
        <v>3671.5036239999999</v>
      </c>
      <c r="J43" s="34">
        <v>5513.031892</v>
      </c>
      <c r="K43" s="33">
        <v>-0.33403185471723001</v>
      </c>
      <c r="L43" s="34">
        <v>2398.6949370000002</v>
      </c>
      <c r="M43" s="33">
        <v>0.53062549445819795</v>
      </c>
      <c r="N43" s="33">
        <v>5.9608434094001799E-3</v>
      </c>
      <c r="O43" s="32">
        <v>15711003</v>
      </c>
      <c r="P43" s="32">
        <v>22758512</v>
      </c>
      <c r="Q43" s="33">
        <v>-0.309664753126215</v>
      </c>
      <c r="R43" s="33">
        <v>8.4940924590313598E-3</v>
      </c>
      <c r="S43" s="34">
        <v>9322.3821680000001</v>
      </c>
      <c r="T43" s="34">
        <v>14533.305294</v>
      </c>
      <c r="U43" s="33">
        <v>-0.35855044813180298</v>
      </c>
      <c r="V43" s="33">
        <v>5.7536099506442099E-3</v>
      </c>
      <c r="W43" s="32">
        <v>572685</v>
      </c>
      <c r="X43" s="33">
        <v>1.08929248229268E-2</v>
      </c>
      <c r="Y43" s="32">
        <v>474707</v>
      </c>
      <c r="Z43" s="33">
        <v>0.2064</v>
      </c>
    </row>
    <row r="44" spans="1:26" ht="13.75" customHeight="1" x14ac:dyDescent="0.25">
      <c r="A44" s="39"/>
      <c r="B44" s="31" t="s">
        <v>66</v>
      </c>
      <c r="C44" s="32">
        <v>18176188</v>
      </c>
      <c r="D44" s="32">
        <v>19996548</v>
      </c>
      <c r="E44" s="33">
        <v>-9.1033712418763499E-2</v>
      </c>
      <c r="F44" s="32">
        <v>14059605</v>
      </c>
      <c r="G44" s="33">
        <v>0.29279506785574699</v>
      </c>
      <c r="H44" s="33">
        <v>2.4750538335321599E-2</v>
      </c>
      <c r="I44" s="34">
        <v>4423.5624529999996</v>
      </c>
      <c r="J44" s="34">
        <v>5881.8048060000001</v>
      </c>
      <c r="K44" s="33">
        <v>-0.24792430233530599</v>
      </c>
      <c r="L44" s="34">
        <v>3582.272101</v>
      </c>
      <c r="M44" s="33">
        <v>0.234848255040468</v>
      </c>
      <c r="N44" s="33">
        <v>7.1818431341510603E-3</v>
      </c>
      <c r="O44" s="32">
        <v>49379484</v>
      </c>
      <c r="P44" s="32">
        <v>53934422</v>
      </c>
      <c r="Q44" s="33">
        <v>-8.44532643735387E-2</v>
      </c>
      <c r="R44" s="33">
        <v>2.66968253188711E-2</v>
      </c>
      <c r="S44" s="34">
        <v>12366.369573</v>
      </c>
      <c r="T44" s="34">
        <v>15878.785862999999</v>
      </c>
      <c r="U44" s="33">
        <v>-0.22120181733695801</v>
      </c>
      <c r="V44" s="33">
        <v>7.6323053213576998E-3</v>
      </c>
      <c r="W44" s="32">
        <v>1729937</v>
      </c>
      <c r="X44" s="33">
        <v>3.2904779572364602E-2</v>
      </c>
      <c r="Y44" s="32">
        <v>1605071</v>
      </c>
      <c r="Z44" s="33">
        <v>7.7799999999999994E-2</v>
      </c>
    </row>
    <row r="45" spans="1:26" ht="13.75" customHeight="1" x14ac:dyDescent="0.25">
      <c r="A45" s="39"/>
      <c r="B45" s="31" t="s">
        <v>67</v>
      </c>
      <c r="C45" s="32">
        <v>15683337</v>
      </c>
      <c r="D45" s="32">
        <v>11596872</v>
      </c>
      <c r="E45" s="33">
        <v>0.35237648565923602</v>
      </c>
      <c r="F45" s="32">
        <v>10504430</v>
      </c>
      <c r="G45" s="33">
        <v>0.49302123009054299</v>
      </c>
      <c r="H45" s="33">
        <v>2.13560199555742E-2</v>
      </c>
      <c r="I45" s="34">
        <v>14216.844818</v>
      </c>
      <c r="J45" s="34">
        <v>9470.7344080000003</v>
      </c>
      <c r="K45" s="33">
        <v>0.50113435828069697</v>
      </c>
      <c r="L45" s="34">
        <v>9215.4889629999998</v>
      </c>
      <c r="M45" s="33">
        <v>0.54271193585932798</v>
      </c>
      <c r="N45" s="33">
        <v>2.3081656567592802E-2</v>
      </c>
      <c r="O45" s="32">
        <v>36684440</v>
      </c>
      <c r="P45" s="32">
        <v>27586936</v>
      </c>
      <c r="Q45" s="33">
        <v>0.3297758040255</v>
      </c>
      <c r="R45" s="33">
        <v>1.9833299323269701E-2</v>
      </c>
      <c r="S45" s="34">
        <v>32541.644723000001</v>
      </c>
      <c r="T45" s="34">
        <v>22000.993162999999</v>
      </c>
      <c r="U45" s="33">
        <v>0.47909889712282</v>
      </c>
      <c r="V45" s="33">
        <v>2.0084129519091502E-2</v>
      </c>
      <c r="W45" s="32">
        <v>480890</v>
      </c>
      <c r="X45" s="33">
        <v>9.1469108115234208E-3</v>
      </c>
      <c r="Y45" s="32">
        <v>395948</v>
      </c>
      <c r="Z45" s="33">
        <v>0.2145</v>
      </c>
    </row>
    <row r="46" spans="1:26" ht="13.75" customHeight="1" x14ac:dyDescent="0.25">
      <c r="A46" s="39"/>
      <c r="B46" s="31" t="s">
        <v>68</v>
      </c>
      <c r="C46" s="32">
        <v>17194371</v>
      </c>
      <c r="D46" s="32">
        <v>23960704</v>
      </c>
      <c r="E46" s="33">
        <v>-0.282392912996212</v>
      </c>
      <c r="F46" s="32">
        <v>11050032</v>
      </c>
      <c r="G46" s="33">
        <v>0.55604716800820098</v>
      </c>
      <c r="H46" s="33">
        <v>2.3413596876707202E-2</v>
      </c>
      <c r="I46" s="34">
        <v>4383.9057080000002</v>
      </c>
      <c r="J46" s="34">
        <v>6046.9740659999998</v>
      </c>
      <c r="K46" s="33">
        <v>-0.275024886802615</v>
      </c>
      <c r="L46" s="34">
        <v>2824.6962749999998</v>
      </c>
      <c r="M46" s="33">
        <v>0.55199188911027297</v>
      </c>
      <c r="N46" s="33">
        <v>7.1174587098715202E-3</v>
      </c>
      <c r="O46" s="32">
        <v>41621550</v>
      </c>
      <c r="P46" s="32">
        <v>61969882</v>
      </c>
      <c r="Q46" s="33">
        <v>-0.32835841126823501</v>
      </c>
      <c r="R46" s="33">
        <v>2.2502528577468699E-2</v>
      </c>
      <c r="S46" s="34">
        <v>10704.562631000001</v>
      </c>
      <c r="T46" s="34">
        <v>15287.727741999999</v>
      </c>
      <c r="U46" s="33">
        <v>-0.29979374229753297</v>
      </c>
      <c r="V46" s="33">
        <v>6.6066673690367596E-3</v>
      </c>
      <c r="W46" s="32">
        <v>1049414</v>
      </c>
      <c r="X46" s="33">
        <v>1.9960690100364002E-2</v>
      </c>
      <c r="Y46" s="32">
        <v>1022746</v>
      </c>
      <c r="Z46" s="33">
        <v>2.6100000000000002E-2</v>
      </c>
    </row>
    <row r="47" spans="1:26" ht="13.75" customHeight="1" x14ac:dyDescent="0.25">
      <c r="A47" s="39"/>
      <c r="B47" s="31" t="s">
        <v>69</v>
      </c>
      <c r="C47" s="32">
        <v>35988412</v>
      </c>
      <c r="D47" s="32">
        <v>24658001</v>
      </c>
      <c r="E47" s="33">
        <v>0.45950241465234798</v>
      </c>
      <c r="F47" s="32">
        <v>17761928</v>
      </c>
      <c r="G47" s="33">
        <v>1.0261545931275</v>
      </c>
      <c r="H47" s="33">
        <v>4.9005466428568498E-2</v>
      </c>
      <c r="I47" s="34">
        <v>8668.8386960000007</v>
      </c>
      <c r="J47" s="34">
        <v>7672.3479690000004</v>
      </c>
      <c r="K47" s="33">
        <v>0.129880804549833</v>
      </c>
      <c r="L47" s="34">
        <v>4560.720808</v>
      </c>
      <c r="M47" s="33">
        <v>0.90076066063809801</v>
      </c>
      <c r="N47" s="33">
        <v>1.40742309691385E-2</v>
      </c>
      <c r="O47" s="32">
        <v>69525981</v>
      </c>
      <c r="P47" s="32">
        <v>60103721</v>
      </c>
      <c r="Q47" s="33">
        <v>0.156766666742646</v>
      </c>
      <c r="R47" s="33">
        <v>3.75889502992812E-2</v>
      </c>
      <c r="S47" s="34">
        <v>17551.066071000001</v>
      </c>
      <c r="T47" s="34">
        <v>20342.120378</v>
      </c>
      <c r="U47" s="33">
        <v>-0.13720567252263999</v>
      </c>
      <c r="V47" s="33">
        <v>1.08322086104934E-2</v>
      </c>
      <c r="W47" s="32">
        <v>2168029</v>
      </c>
      <c r="X47" s="33">
        <v>4.1237638336826102E-2</v>
      </c>
      <c r="Y47" s="32">
        <v>1657501</v>
      </c>
      <c r="Z47" s="33">
        <v>0.308</v>
      </c>
    </row>
    <row r="48" spans="1:26" ht="13.75" customHeight="1" x14ac:dyDescent="0.25">
      <c r="A48" s="39"/>
      <c r="B48" s="31" t="s">
        <v>71</v>
      </c>
      <c r="C48" s="32">
        <v>36703107</v>
      </c>
      <c r="D48" s="32">
        <v>26329438</v>
      </c>
      <c r="E48" s="33">
        <v>0.39399507881634199</v>
      </c>
      <c r="F48" s="32">
        <v>26569763</v>
      </c>
      <c r="G48" s="33">
        <v>0.38138631496261399</v>
      </c>
      <c r="H48" s="33">
        <v>4.9978667519774297E-2</v>
      </c>
      <c r="I48" s="34">
        <v>9690.0245630000009</v>
      </c>
      <c r="J48" s="34">
        <v>6945.38886</v>
      </c>
      <c r="K48" s="33">
        <v>0.39517379923922602</v>
      </c>
      <c r="L48" s="34">
        <v>6781.1060639999996</v>
      </c>
      <c r="M48" s="33">
        <v>0.42897404516986798</v>
      </c>
      <c r="N48" s="33">
        <v>1.5732169968650501E-2</v>
      </c>
      <c r="O48" s="32">
        <v>83590125</v>
      </c>
      <c r="P48" s="32">
        <v>56607541</v>
      </c>
      <c r="Q48" s="33">
        <v>0.47666059191654297</v>
      </c>
      <c r="R48" s="33">
        <v>4.5192674866906299E-2</v>
      </c>
      <c r="S48" s="34">
        <v>21306.603625</v>
      </c>
      <c r="T48" s="34">
        <v>14653.194113</v>
      </c>
      <c r="U48" s="33">
        <v>0.454058648284556</v>
      </c>
      <c r="V48" s="33">
        <v>1.3150060190842E-2</v>
      </c>
      <c r="W48" s="32">
        <v>1378746</v>
      </c>
      <c r="X48" s="33">
        <v>2.6224847041412098E-2</v>
      </c>
      <c r="Y48" s="32">
        <v>1184663</v>
      </c>
      <c r="Z48" s="33">
        <v>0.1638</v>
      </c>
    </row>
    <row r="49" spans="1:26" ht="13.75" customHeight="1" x14ac:dyDescent="0.25">
      <c r="A49" s="39"/>
      <c r="B49" s="31" t="s">
        <v>72</v>
      </c>
      <c r="C49" s="32">
        <v>3002938</v>
      </c>
      <c r="D49" s="32">
        <v>2708477</v>
      </c>
      <c r="E49" s="33">
        <v>0.10871829445108799</v>
      </c>
      <c r="F49" s="32">
        <v>3214283</v>
      </c>
      <c r="G49" s="33">
        <v>-6.5751833301548102E-2</v>
      </c>
      <c r="H49" s="33">
        <v>4.0891044969161901E-3</v>
      </c>
      <c r="I49" s="34">
        <v>903.710376</v>
      </c>
      <c r="J49" s="34">
        <v>881.95730300000002</v>
      </c>
      <c r="K49" s="33">
        <v>2.46645420657059E-2</v>
      </c>
      <c r="L49" s="34">
        <v>1015.4080279999999</v>
      </c>
      <c r="M49" s="33">
        <v>-0.11000272690379</v>
      </c>
      <c r="N49" s="33">
        <v>1.46721250758764E-3</v>
      </c>
      <c r="O49" s="32">
        <v>9763128</v>
      </c>
      <c r="P49" s="32">
        <v>8544560</v>
      </c>
      <c r="Q49" s="33">
        <v>0.14261331186158199</v>
      </c>
      <c r="R49" s="33">
        <v>5.2783970521397003E-3</v>
      </c>
      <c r="S49" s="34">
        <v>3044.7757240000001</v>
      </c>
      <c r="T49" s="34">
        <v>2827.7950249999999</v>
      </c>
      <c r="U49" s="33">
        <v>7.6731409837599504E-2</v>
      </c>
      <c r="V49" s="33">
        <v>1.8791819073047801E-3</v>
      </c>
      <c r="W49" s="32">
        <v>397311</v>
      </c>
      <c r="X49" s="33">
        <v>7.55717166386738E-3</v>
      </c>
      <c r="Y49" s="32">
        <v>294112</v>
      </c>
      <c r="Z49" s="33">
        <v>0.35089999999999999</v>
      </c>
    </row>
    <row r="50" spans="1:26" ht="13.75" customHeight="1" x14ac:dyDescent="0.25">
      <c r="A50" s="39"/>
      <c r="B50" s="31" t="s">
        <v>73</v>
      </c>
      <c r="C50" s="32">
        <v>7029978</v>
      </c>
      <c r="D50" s="32">
        <v>2512025</v>
      </c>
      <c r="E50" s="33">
        <v>1.79853026940417</v>
      </c>
      <c r="F50" s="32">
        <v>12764791</v>
      </c>
      <c r="G50" s="33">
        <v>-0.44926806870555103</v>
      </c>
      <c r="H50" s="33">
        <v>9.5727299907696697E-3</v>
      </c>
      <c r="I50" s="34">
        <v>2204.0587780000001</v>
      </c>
      <c r="J50" s="34">
        <v>780.181468</v>
      </c>
      <c r="K50" s="33">
        <v>1.8250591284231801</v>
      </c>
      <c r="L50" s="34">
        <v>4296.1311159999996</v>
      </c>
      <c r="M50" s="33">
        <v>-0.48696659424767902</v>
      </c>
      <c r="N50" s="33">
        <v>3.5783838411300199E-3</v>
      </c>
      <c r="O50" s="32">
        <v>28434597</v>
      </c>
      <c r="P50" s="32">
        <v>7449160</v>
      </c>
      <c r="Q50" s="33">
        <v>2.8171548201407899</v>
      </c>
      <c r="R50" s="33">
        <v>1.5373053900715E-2</v>
      </c>
      <c r="S50" s="34">
        <v>9347.2311360000003</v>
      </c>
      <c r="T50" s="34">
        <v>2352.0145600000001</v>
      </c>
      <c r="U50" s="33">
        <v>2.9741382961506799</v>
      </c>
      <c r="V50" s="33">
        <v>5.7689462956868696E-3</v>
      </c>
      <c r="W50" s="32">
        <v>653215</v>
      </c>
      <c r="X50" s="33">
        <v>1.24246695621645E-2</v>
      </c>
      <c r="Y50" s="32">
        <v>561397</v>
      </c>
      <c r="Z50" s="33">
        <v>0.1636</v>
      </c>
    </row>
    <row r="51" spans="1:26" ht="13.75" customHeight="1" x14ac:dyDescent="0.25">
      <c r="A51" s="39"/>
      <c r="B51" s="31" t="s">
        <v>74</v>
      </c>
      <c r="C51" s="32">
        <v>123058</v>
      </c>
      <c r="D51" s="32">
        <v>88148</v>
      </c>
      <c r="E51" s="33">
        <v>0.39603848073694198</v>
      </c>
      <c r="F51" s="32">
        <v>113143</v>
      </c>
      <c r="G51" s="33">
        <v>8.7632465110523805E-2</v>
      </c>
      <c r="H51" s="33">
        <v>1.6756823523546399E-4</v>
      </c>
      <c r="I51" s="34">
        <v>121.35118199999999</v>
      </c>
      <c r="J51" s="34">
        <v>94.479387000000003</v>
      </c>
      <c r="K51" s="33">
        <v>0.28441965864998697</v>
      </c>
      <c r="L51" s="34">
        <v>112.74195899999999</v>
      </c>
      <c r="M51" s="33">
        <v>7.6362190939045199E-2</v>
      </c>
      <c r="N51" s="33">
        <v>1.9701884228553399E-4</v>
      </c>
      <c r="O51" s="32">
        <v>333328</v>
      </c>
      <c r="P51" s="32">
        <v>236011</v>
      </c>
      <c r="Q51" s="33">
        <v>0.41234095020994799</v>
      </c>
      <c r="R51" s="33">
        <v>1.8021248237200401E-4</v>
      </c>
      <c r="S51" s="34">
        <v>329.207244</v>
      </c>
      <c r="T51" s="34">
        <v>256.74355500000001</v>
      </c>
      <c r="U51" s="33">
        <v>0.282241511378932</v>
      </c>
      <c r="V51" s="33">
        <v>2.03180908137873E-4</v>
      </c>
      <c r="W51" s="32">
        <v>7097</v>
      </c>
      <c r="X51" s="33">
        <v>1.3499059250427701E-4</v>
      </c>
      <c r="Y51" s="32">
        <v>24579</v>
      </c>
      <c r="Z51" s="33">
        <v>-0.71130000000000004</v>
      </c>
    </row>
    <row r="52" spans="1:26" ht="13.75" customHeight="1" x14ac:dyDescent="0.25">
      <c r="A52" s="39"/>
      <c r="B52" s="31" t="s">
        <v>75</v>
      </c>
      <c r="C52" s="32">
        <v>3195079</v>
      </c>
      <c r="D52" s="32">
        <v>1830851</v>
      </c>
      <c r="E52" s="33">
        <v>0.74513327408948105</v>
      </c>
      <c r="F52" s="32">
        <v>1841587</v>
      </c>
      <c r="G52" s="33">
        <v>0.73495957562689096</v>
      </c>
      <c r="H52" s="33">
        <v>4.3507431411845604E-3</v>
      </c>
      <c r="I52" s="34">
        <v>2371.020102</v>
      </c>
      <c r="J52" s="34">
        <v>1482.2497980000001</v>
      </c>
      <c r="K52" s="33">
        <v>0.59960898979323096</v>
      </c>
      <c r="L52" s="34">
        <v>1317.1341829999999</v>
      </c>
      <c r="M52" s="33">
        <v>0.80013557661953105</v>
      </c>
      <c r="N52" s="33">
        <v>3.8494527027496798E-3</v>
      </c>
      <c r="O52" s="32">
        <v>6918090</v>
      </c>
      <c r="P52" s="32">
        <v>4164236</v>
      </c>
      <c r="Q52" s="33">
        <v>0.66131074223458997</v>
      </c>
      <c r="R52" s="33">
        <v>3.7402383603325801E-3</v>
      </c>
      <c r="S52" s="34">
        <v>4974.3740029999999</v>
      </c>
      <c r="T52" s="34">
        <v>3404.9558910000001</v>
      </c>
      <c r="U52" s="33">
        <v>0.46092171594595299</v>
      </c>
      <c r="V52" s="33">
        <v>3.0700959525270001E-3</v>
      </c>
      <c r="W52" s="32">
        <v>105039</v>
      </c>
      <c r="X52" s="33">
        <v>1.9979254397712799E-3</v>
      </c>
      <c r="Y52" s="32">
        <v>134219</v>
      </c>
      <c r="Z52" s="33">
        <v>-0.21740000000000001</v>
      </c>
    </row>
    <row r="53" spans="1:26" ht="13.75" customHeight="1" x14ac:dyDescent="0.25">
      <c r="A53" s="39"/>
      <c r="B53" s="31" t="s">
        <v>76</v>
      </c>
      <c r="C53" s="32">
        <v>1196648</v>
      </c>
      <c r="D53" s="32">
        <v>772693</v>
      </c>
      <c r="E53" s="33">
        <v>0.54867198227497904</v>
      </c>
      <c r="F53" s="32">
        <v>1635026</v>
      </c>
      <c r="G53" s="33">
        <v>-0.26811683728576802</v>
      </c>
      <c r="H53" s="33">
        <v>1.6294771047639901E-3</v>
      </c>
      <c r="I53" s="34">
        <v>552.10577599999999</v>
      </c>
      <c r="J53" s="34">
        <v>490.18722600000001</v>
      </c>
      <c r="K53" s="33">
        <v>0.12631612313781501</v>
      </c>
      <c r="L53" s="34">
        <v>770.65308800000003</v>
      </c>
      <c r="M53" s="33">
        <v>-0.28358714887807002</v>
      </c>
      <c r="N53" s="33">
        <v>8.9636737783630501E-4</v>
      </c>
      <c r="O53" s="32">
        <v>3836275</v>
      </c>
      <c r="P53" s="32">
        <v>2272386</v>
      </c>
      <c r="Q53" s="33">
        <v>0.68821450228966397</v>
      </c>
      <c r="R53" s="33">
        <v>2.0740671075087E-3</v>
      </c>
      <c r="S53" s="34">
        <v>1785.789178</v>
      </c>
      <c r="T53" s="34">
        <v>1491.9280530000001</v>
      </c>
      <c r="U53" s="33">
        <v>0.196967356709392</v>
      </c>
      <c r="V53" s="33">
        <v>1.1021576029743301E-3</v>
      </c>
      <c r="W53" s="32">
        <v>144042</v>
      </c>
      <c r="X53" s="33">
        <v>2.7397935642526502E-3</v>
      </c>
      <c r="Y53" s="32">
        <v>161740</v>
      </c>
      <c r="Z53" s="33">
        <v>-0.1094</v>
      </c>
    </row>
    <row r="54" spans="1:26" ht="13.75" customHeight="1" x14ac:dyDescent="0.25">
      <c r="A54" s="39"/>
      <c r="B54" s="31" t="s">
        <v>77</v>
      </c>
      <c r="C54" s="32">
        <v>5698673</v>
      </c>
      <c r="D54" s="32">
        <v>5221683</v>
      </c>
      <c r="E54" s="33">
        <v>9.1347942799285195E-2</v>
      </c>
      <c r="F54" s="32">
        <v>4285858</v>
      </c>
      <c r="G54" s="33">
        <v>0.32964577921153698</v>
      </c>
      <c r="H54" s="33">
        <v>7.7598902777063199E-3</v>
      </c>
      <c r="I54" s="34">
        <v>2072.7973900000002</v>
      </c>
      <c r="J54" s="34">
        <v>2149.5821810000002</v>
      </c>
      <c r="K54" s="33">
        <v>-3.5720798059592801E-2</v>
      </c>
      <c r="L54" s="34">
        <v>1536.92644</v>
      </c>
      <c r="M54" s="33">
        <v>0.34866401933979402</v>
      </c>
      <c r="N54" s="33">
        <v>3.3652753548809801E-3</v>
      </c>
      <c r="O54" s="32">
        <v>13578905</v>
      </c>
      <c r="P54" s="32">
        <v>14248515</v>
      </c>
      <c r="Q54" s="33">
        <v>-4.6995072819869303E-2</v>
      </c>
      <c r="R54" s="33">
        <v>7.3413819959427902E-3</v>
      </c>
      <c r="S54" s="34">
        <v>4833.134892</v>
      </c>
      <c r="T54" s="34">
        <v>5919.3519130000004</v>
      </c>
      <c r="U54" s="33">
        <v>-0.18350269370105601</v>
      </c>
      <c r="V54" s="33">
        <v>2.9829256628065002E-3</v>
      </c>
      <c r="W54" s="32">
        <v>313880</v>
      </c>
      <c r="X54" s="33">
        <v>5.9702475940879903E-3</v>
      </c>
      <c r="Y54" s="32">
        <v>318521</v>
      </c>
      <c r="Z54" s="33">
        <v>-1.46E-2</v>
      </c>
    </row>
    <row r="55" spans="1:26" ht="13.75" customHeight="1" x14ac:dyDescent="0.25">
      <c r="A55" s="39"/>
      <c r="B55" s="31" t="s">
        <v>78</v>
      </c>
      <c r="C55" s="32">
        <v>24469199</v>
      </c>
      <c r="D55" s="32">
        <v>21316235</v>
      </c>
      <c r="E55" s="33">
        <v>0.14791373804989499</v>
      </c>
      <c r="F55" s="32">
        <v>21285801</v>
      </c>
      <c r="G55" s="33">
        <v>0.14955500147727599</v>
      </c>
      <c r="H55" s="33">
        <v>3.3319739424136303E-2</v>
      </c>
      <c r="I55" s="34">
        <v>7125.6272410000001</v>
      </c>
      <c r="J55" s="34">
        <v>7860.143607</v>
      </c>
      <c r="K55" s="33">
        <v>-9.34482119825219E-2</v>
      </c>
      <c r="L55" s="34">
        <v>6386.8824240000004</v>
      </c>
      <c r="M55" s="33">
        <v>0.115665949043311</v>
      </c>
      <c r="N55" s="33">
        <v>1.15687610655501E-2</v>
      </c>
      <c r="O55" s="32">
        <v>61797975</v>
      </c>
      <c r="P55" s="32">
        <v>50896130</v>
      </c>
      <c r="Q55" s="33">
        <v>0.214197916423115</v>
      </c>
      <c r="R55" s="33">
        <v>3.3410834014283401E-2</v>
      </c>
      <c r="S55" s="34">
        <v>18186.067239</v>
      </c>
      <c r="T55" s="34">
        <v>19344.424341000002</v>
      </c>
      <c r="U55" s="33">
        <v>-5.9880670604650299E-2</v>
      </c>
      <c r="V55" s="33">
        <v>1.1224120138366199E-2</v>
      </c>
      <c r="W55" s="32">
        <v>1821756</v>
      </c>
      <c r="X55" s="33">
        <v>3.4651250082883098E-2</v>
      </c>
      <c r="Y55" s="32">
        <v>1636777</v>
      </c>
      <c r="Z55" s="33">
        <v>0.113</v>
      </c>
    </row>
    <row r="56" spans="1:26" ht="13.75" customHeight="1" x14ac:dyDescent="0.25">
      <c r="A56" s="39"/>
      <c r="B56" s="31" t="s">
        <v>79</v>
      </c>
      <c r="C56" s="32">
        <v>3598164</v>
      </c>
      <c r="D56" s="32">
        <v>1870938</v>
      </c>
      <c r="E56" s="33">
        <v>0.92318719273434002</v>
      </c>
      <c r="F56" s="32">
        <v>2194253</v>
      </c>
      <c r="G56" s="33">
        <v>0.63981272897883701</v>
      </c>
      <c r="H56" s="33">
        <v>4.8996244987548699E-3</v>
      </c>
      <c r="I56" s="34">
        <v>1198.4866300000001</v>
      </c>
      <c r="J56" s="34">
        <v>686.76881000000003</v>
      </c>
      <c r="K56" s="33">
        <v>0.74510928939827703</v>
      </c>
      <c r="L56" s="34">
        <v>764.214336</v>
      </c>
      <c r="M56" s="33">
        <v>0.56825981081830901</v>
      </c>
      <c r="N56" s="33">
        <v>1.94579438325777E-3</v>
      </c>
      <c r="O56" s="32">
        <v>8547318</v>
      </c>
      <c r="P56" s="32">
        <v>6343678</v>
      </c>
      <c r="Q56" s="33">
        <v>0.347375765289474</v>
      </c>
      <c r="R56" s="33">
        <v>4.6210741203946701E-3</v>
      </c>
      <c r="S56" s="34">
        <v>2925.6674589999998</v>
      </c>
      <c r="T56" s="34">
        <v>2346.508726</v>
      </c>
      <c r="U56" s="33">
        <v>0.24681720829876</v>
      </c>
      <c r="V56" s="33">
        <v>1.8056703856402501E-3</v>
      </c>
      <c r="W56" s="32">
        <v>312852</v>
      </c>
      <c r="X56" s="33">
        <v>5.9506942153230999E-3</v>
      </c>
      <c r="Y56" s="32">
        <v>231484</v>
      </c>
      <c r="Z56" s="33">
        <v>0.35149999999999998</v>
      </c>
    </row>
    <row r="57" spans="1:26" ht="13.75" customHeight="1" x14ac:dyDescent="0.25">
      <c r="A57" s="39"/>
      <c r="B57" s="31" t="s">
        <v>80</v>
      </c>
      <c r="C57" s="32">
        <v>922174</v>
      </c>
      <c r="D57" s="32">
        <v>1856914</v>
      </c>
      <c r="E57" s="33">
        <v>-0.50338357080618701</v>
      </c>
      <c r="F57" s="32">
        <v>1301868</v>
      </c>
      <c r="G57" s="33">
        <v>-0.291653224443646</v>
      </c>
      <c r="H57" s="33">
        <v>1.2557255095973299E-3</v>
      </c>
      <c r="I57" s="34">
        <v>377.79542199999997</v>
      </c>
      <c r="J57" s="34">
        <v>854.03351499999997</v>
      </c>
      <c r="K57" s="33">
        <v>-0.55763396240954299</v>
      </c>
      <c r="L57" s="34">
        <v>528.51968199999999</v>
      </c>
      <c r="M57" s="33">
        <v>-0.28518192440750001</v>
      </c>
      <c r="N57" s="33">
        <v>6.1336705120197904E-4</v>
      </c>
      <c r="O57" s="32">
        <v>3436425</v>
      </c>
      <c r="P57" s="32">
        <v>5116611</v>
      </c>
      <c r="Q57" s="33">
        <v>-0.32837868659548303</v>
      </c>
      <c r="R57" s="33">
        <v>1.8578897654418899E-3</v>
      </c>
      <c r="S57" s="34">
        <v>1389.3800160000001</v>
      </c>
      <c r="T57" s="34">
        <v>2303.8206730000002</v>
      </c>
      <c r="U57" s="33">
        <v>-0.39692353997728003</v>
      </c>
      <c r="V57" s="33">
        <v>8.5750085559931598E-4</v>
      </c>
      <c r="W57" s="32">
        <v>104718</v>
      </c>
      <c r="X57" s="33">
        <v>1.9918197641063599E-3</v>
      </c>
      <c r="Y57" s="32">
        <v>117877</v>
      </c>
      <c r="Z57" s="33">
        <v>-0.1116</v>
      </c>
    </row>
    <row r="58" spans="1:26" ht="13.75" customHeight="1" x14ac:dyDescent="0.25">
      <c r="A58" s="39"/>
      <c r="B58" s="31" t="s">
        <v>81</v>
      </c>
      <c r="C58" s="32">
        <v>3902036</v>
      </c>
      <c r="D58" s="32">
        <v>1585775</v>
      </c>
      <c r="E58" s="33">
        <v>1.46064920937712</v>
      </c>
      <c r="F58" s="32">
        <v>2918249</v>
      </c>
      <c r="G58" s="33">
        <v>0.337115510019878</v>
      </c>
      <c r="H58" s="33">
        <v>5.31340738794103E-3</v>
      </c>
      <c r="I58" s="34">
        <v>1333.354139</v>
      </c>
      <c r="J58" s="34">
        <v>670.98248599999999</v>
      </c>
      <c r="K58" s="33">
        <v>0.98716682897144903</v>
      </c>
      <c r="L58" s="34">
        <v>1056.2851519999999</v>
      </c>
      <c r="M58" s="33">
        <v>0.26230510433228199</v>
      </c>
      <c r="N58" s="33">
        <v>2.16475756142536E-3</v>
      </c>
      <c r="O58" s="32">
        <v>10370167</v>
      </c>
      <c r="P58" s="32">
        <v>3696272</v>
      </c>
      <c r="Q58" s="33">
        <v>1.8055746438573801</v>
      </c>
      <c r="R58" s="33">
        <v>5.6065903184918204E-3</v>
      </c>
      <c r="S58" s="34">
        <v>3683.3251799999998</v>
      </c>
      <c r="T58" s="34">
        <v>1569.8611229999999</v>
      </c>
      <c r="U58" s="33">
        <v>1.34627453730504</v>
      </c>
      <c r="V58" s="33">
        <v>2.2732833759863901E-3</v>
      </c>
      <c r="W58" s="32">
        <v>251643</v>
      </c>
      <c r="X58" s="33">
        <v>4.7864502845644304E-3</v>
      </c>
      <c r="Y58" s="32">
        <v>218229</v>
      </c>
      <c r="Z58" s="33">
        <v>0.15310000000000001</v>
      </c>
    </row>
    <row r="59" spans="1:26" ht="13.75" customHeight="1" x14ac:dyDescent="0.25">
      <c r="A59" s="39"/>
      <c r="B59" s="31" t="s">
        <v>82</v>
      </c>
      <c r="C59" s="32">
        <v>11512010</v>
      </c>
      <c r="D59" s="32">
        <v>1007100</v>
      </c>
      <c r="E59" s="33">
        <v>10.4308509581968</v>
      </c>
      <c r="F59" s="32">
        <v>16510522</v>
      </c>
      <c r="G59" s="33">
        <v>-0.30274706032916499</v>
      </c>
      <c r="H59" s="33">
        <v>1.5675918670163699E-2</v>
      </c>
      <c r="I59" s="34">
        <v>9383.6896940000006</v>
      </c>
      <c r="J59" s="34">
        <v>801.03749100000005</v>
      </c>
      <c r="K59" s="33">
        <v>10.7144201107062</v>
      </c>
      <c r="L59" s="34">
        <v>14900.486491</v>
      </c>
      <c r="M59" s="33">
        <v>-0.37024273001637797</v>
      </c>
      <c r="N59" s="33">
        <v>1.52348221863927E-2</v>
      </c>
      <c r="O59" s="32">
        <v>49322992</v>
      </c>
      <c r="P59" s="32">
        <v>3537436</v>
      </c>
      <c r="Q59" s="33">
        <v>12.943147522668999</v>
      </c>
      <c r="R59" s="33">
        <v>2.66662831395337E-2</v>
      </c>
      <c r="S59" s="34">
        <v>44129.498750999999</v>
      </c>
      <c r="T59" s="34">
        <v>2878.3611719999999</v>
      </c>
      <c r="U59" s="33">
        <v>14.331466801415001</v>
      </c>
      <c r="V59" s="33">
        <v>2.7235948768786301E-2</v>
      </c>
      <c r="W59" s="32">
        <v>348748</v>
      </c>
      <c r="X59" s="33">
        <v>6.6334647251911497E-3</v>
      </c>
      <c r="Y59" s="32">
        <v>350531</v>
      </c>
      <c r="Z59" s="33">
        <v>-5.1000000000000004E-3</v>
      </c>
    </row>
    <row r="60" spans="1:26" ht="13.75" customHeight="1" x14ac:dyDescent="0.25">
      <c r="A60" s="39"/>
      <c r="B60" s="31" t="s">
        <v>83</v>
      </c>
      <c r="C60" s="32">
        <v>567043</v>
      </c>
      <c r="D60" s="32"/>
      <c r="E60" s="33"/>
      <c r="F60" s="32">
        <v>206238</v>
      </c>
      <c r="G60" s="33">
        <v>1.7494593624841199</v>
      </c>
      <c r="H60" s="33">
        <v>7.7214317486569699E-4</v>
      </c>
      <c r="I60" s="34">
        <v>518.14460299999996</v>
      </c>
      <c r="J60" s="34"/>
      <c r="K60" s="33"/>
      <c r="L60" s="34">
        <v>195.818658</v>
      </c>
      <c r="M60" s="33">
        <v>1.64604307011439</v>
      </c>
      <c r="N60" s="33">
        <v>8.4122995867941003E-4</v>
      </c>
      <c r="O60" s="32">
        <v>1069787</v>
      </c>
      <c r="P60" s="32"/>
      <c r="Q60" s="33"/>
      <c r="R60" s="33">
        <v>5.78376166656564E-4</v>
      </c>
      <c r="S60" s="34">
        <v>994.72206400000005</v>
      </c>
      <c r="T60" s="34"/>
      <c r="U60" s="33"/>
      <c r="V60" s="33">
        <v>6.1392492416813195E-4</v>
      </c>
      <c r="W60" s="32">
        <v>47482</v>
      </c>
      <c r="X60" s="33">
        <v>9.0314545769875699E-4</v>
      </c>
      <c r="Y60" s="32">
        <v>20795</v>
      </c>
      <c r="Z60" s="33">
        <v>1.2833000000000001</v>
      </c>
    </row>
    <row r="61" spans="1:26" ht="13.75" customHeight="1" x14ac:dyDescent="0.25">
      <c r="A61" s="39"/>
      <c r="B61" s="31" t="s">
        <v>84</v>
      </c>
      <c r="C61" s="32">
        <v>0</v>
      </c>
      <c r="D61" s="32">
        <v>0</v>
      </c>
      <c r="E61" s="33"/>
      <c r="F61" s="32">
        <v>0</v>
      </c>
      <c r="G61" s="33"/>
      <c r="H61" s="33">
        <v>0</v>
      </c>
      <c r="I61" s="34">
        <v>0</v>
      </c>
      <c r="J61" s="34">
        <v>0</v>
      </c>
      <c r="K61" s="33"/>
      <c r="L61" s="34">
        <v>0</v>
      </c>
      <c r="M61" s="33"/>
      <c r="N61" s="33">
        <v>0</v>
      </c>
      <c r="O61" s="32">
        <v>0</v>
      </c>
      <c r="P61" s="32">
        <v>0</v>
      </c>
      <c r="Q61" s="33"/>
      <c r="R61" s="33">
        <v>0</v>
      </c>
      <c r="S61" s="34">
        <v>0</v>
      </c>
      <c r="T61" s="34">
        <v>0</v>
      </c>
      <c r="U61" s="33"/>
      <c r="V61" s="33">
        <v>0</v>
      </c>
      <c r="W61" s="32">
        <v>0</v>
      </c>
      <c r="X61" s="33">
        <v>0</v>
      </c>
      <c r="Y61" s="32">
        <v>0</v>
      </c>
      <c r="Z61" s="33">
        <v>0</v>
      </c>
    </row>
    <row r="62" spans="1:26" ht="13.75" customHeight="1" x14ac:dyDescent="0.25">
      <c r="A62" s="39"/>
      <c r="B62" s="31" t="s">
        <v>85</v>
      </c>
      <c r="C62" s="32">
        <v>0</v>
      </c>
      <c r="D62" s="32">
        <v>0</v>
      </c>
      <c r="E62" s="33"/>
      <c r="F62" s="32">
        <v>0</v>
      </c>
      <c r="G62" s="33"/>
      <c r="H62" s="33">
        <v>0</v>
      </c>
      <c r="I62" s="34">
        <v>0</v>
      </c>
      <c r="J62" s="34">
        <v>0</v>
      </c>
      <c r="K62" s="33"/>
      <c r="L62" s="34">
        <v>0</v>
      </c>
      <c r="M62" s="33"/>
      <c r="N62" s="33">
        <v>0</v>
      </c>
      <c r="O62" s="32">
        <v>0</v>
      </c>
      <c r="P62" s="32">
        <v>0</v>
      </c>
      <c r="Q62" s="33"/>
      <c r="R62" s="33">
        <v>0</v>
      </c>
      <c r="S62" s="34">
        <v>0</v>
      </c>
      <c r="T62" s="34">
        <v>0</v>
      </c>
      <c r="U62" s="33"/>
      <c r="V62" s="33">
        <v>0</v>
      </c>
      <c r="W62" s="32">
        <v>0</v>
      </c>
      <c r="X62" s="33">
        <v>0</v>
      </c>
      <c r="Y62" s="32">
        <v>0</v>
      </c>
      <c r="Z62" s="33">
        <v>0</v>
      </c>
    </row>
    <row r="63" spans="1:26" ht="13.75" customHeight="1" x14ac:dyDescent="0.25">
      <c r="A63" s="39"/>
      <c r="B63" s="31" t="s">
        <v>86</v>
      </c>
      <c r="C63" s="32">
        <v>0</v>
      </c>
      <c r="D63" s="32">
        <v>0</v>
      </c>
      <c r="E63" s="33"/>
      <c r="F63" s="32">
        <v>0</v>
      </c>
      <c r="G63" s="33"/>
      <c r="H63" s="33">
        <v>0</v>
      </c>
      <c r="I63" s="34">
        <v>0</v>
      </c>
      <c r="J63" s="34">
        <v>0</v>
      </c>
      <c r="K63" s="33"/>
      <c r="L63" s="34">
        <v>0</v>
      </c>
      <c r="M63" s="33"/>
      <c r="N63" s="33">
        <v>0</v>
      </c>
      <c r="O63" s="32">
        <v>0</v>
      </c>
      <c r="P63" s="32">
        <v>0</v>
      </c>
      <c r="Q63" s="33"/>
      <c r="R63" s="33">
        <v>0</v>
      </c>
      <c r="S63" s="34">
        <v>0</v>
      </c>
      <c r="T63" s="34">
        <v>0</v>
      </c>
      <c r="U63" s="33"/>
      <c r="V63" s="33">
        <v>0</v>
      </c>
      <c r="W63" s="32">
        <v>0</v>
      </c>
      <c r="X63" s="33">
        <v>0</v>
      </c>
      <c r="Y63" s="32">
        <v>0</v>
      </c>
      <c r="Z63" s="33">
        <v>0</v>
      </c>
    </row>
    <row r="64" spans="1:26" ht="13.75" customHeight="1" x14ac:dyDescent="0.25">
      <c r="A64" s="39"/>
      <c r="B64" s="31" t="s">
        <v>70</v>
      </c>
      <c r="C64" s="32">
        <v>5508</v>
      </c>
      <c r="D64" s="32">
        <v>877</v>
      </c>
      <c r="E64" s="33">
        <v>5.2805017103762797</v>
      </c>
      <c r="F64" s="32">
        <v>417</v>
      </c>
      <c r="G64" s="33">
        <v>12.208633093525201</v>
      </c>
      <c r="H64" s="33">
        <v>7.5002506109065101E-6</v>
      </c>
      <c r="I64" s="34">
        <v>3.3292199999999998</v>
      </c>
      <c r="J64" s="34">
        <v>0.52078000000000002</v>
      </c>
      <c r="K64" s="33">
        <v>5.3927570183186804</v>
      </c>
      <c r="L64" s="34">
        <v>0.24218300000000001</v>
      </c>
      <c r="M64" s="33">
        <v>12.746712196975</v>
      </c>
      <c r="N64" s="33">
        <v>5.4051312834665697E-6</v>
      </c>
      <c r="O64" s="32">
        <v>6244</v>
      </c>
      <c r="P64" s="32">
        <v>1173</v>
      </c>
      <c r="Q64" s="33">
        <v>4.3231031543052003</v>
      </c>
      <c r="R64" s="33">
        <v>3.3757942325000999E-6</v>
      </c>
      <c r="S64" s="34">
        <v>3.756548</v>
      </c>
      <c r="T64" s="34">
        <v>0.70074800000000004</v>
      </c>
      <c r="U64" s="33">
        <v>4.3607687785052498</v>
      </c>
      <c r="V64" s="33">
        <v>2.3184752098089102E-6</v>
      </c>
      <c r="W64" s="32">
        <v>152</v>
      </c>
      <c r="X64" s="33">
        <v>2.8911610625123401E-6</v>
      </c>
      <c r="Y64" s="32">
        <v>76</v>
      </c>
      <c r="Z64" s="33">
        <v>1</v>
      </c>
    </row>
    <row r="65" spans="1:26" ht="13.75" customHeight="1" x14ac:dyDescent="0.25">
      <c r="A65" s="39"/>
      <c r="B65" s="31" t="s">
        <v>87</v>
      </c>
      <c r="C65" s="32">
        <v>0</v>
      </c>
      <c r="D65" s="32">
        <v>0</v>
      </c>
      <c r="E65" s="33"/>
      <c r="F65" s="32">
        <v>0</v>
      </c>
      <c r="G65" s="33"/>
      <c r="H65" s="33">
        <v>0</v>
      </c>
      <c r="I65" s="34">
        <v>0</v>
      </c>
      <c r="J65" s="34">
        <v>0</v>
      </c>
      <c r="K65" s="33"/>
      <c r="L65" s="34">
        <v>0</v>
      </c>
      <c r="M65" s="33"/>
      <c r="N65" s="33">
        <v>0</v>
      </c>
      <c r="O65" s="32">
        <v>0</v>
      </c>
      <c r="P65" s="32">
        <v>0</v>
      </c>
      <c r="Q65" s="33"/>
      <c r="R65" s="33">
        <v>0</v>
      </c>
      <c r="S65" s="34">
        <v>0</v>
      </c>
      <c r="T65" s="34">
        <v>0</v>
      </c>
      <c r="U65" s="33"/>
      <c r="V65" s="33">
        <v>0</v>
      </c>
      <c r="W65" s="32">
        <v>0</v>
      </c>
      <c r="X65" s="33">
        <v>0</v>
      </c>
      <c r="Y65" s="32">
        <v>0</v>
      </c>
      <c r="Z65" s="33">
        <v>0</v>
      </c>
    </row>
    <row r="66" spans="1:26" ht="13.75" customHeight="1" x14ac:dyDescent="0.25">
      <c r="A66" s="39"/>
      <c r="B66" s="31" t="s">
        <v>88</v>
      </c>
      <c r="C66" s="32">
        <v>0</v>
      </c>
      <c r="D66" s="32">
        <v>0</v>
      </c>
      <c r="E66" s="33"/>
      <c r="F66" s="32">
        <v>0</v>
      </c>
      <c r="G66" s="33"/>
      <c r="H66" s="33">
        <v>0</v>
      </c>
      <c r="I66" s="34">
        <v>0</v>
      </c>
      <c r="J66" s="34">
        <v>0</v>
      </c>
      <c r="K66" s="33"/>
      <c r="L66" s="34">
        <v>0</v>
      </c>
      <c r="M66" s="33"/>
      <c r="N66" s="33">
        <v>0</v>
      </c>
      <c r="O66" s="32">
        <v>0</v>
      </c>
      <c r="P66" s="32">
        <v>0</v>
      </c>
      <c r="Q66" s="33"/>
      <c r="R66" s="33">
        <v>0</v>
      </c>
      <c r="S66" s="34">
        <v>0</v>
      </c>
      <c r="T66" s="34">
        <v>0</v>
      </c>
      <c r="U66" s="33"/>
      <c r="V66" s="33">
        <v>0</v>
      </c>
      <c r="W66" s="32">
        <v>0</v>
      </c>
      <c r="X66" s="33">
        <v>0</v>
      </c>
      <c r="Y66" s="32">
        <v>0</v>
      </c>
      <c r="Z66" s="33">
        <v>0</v>
      </c>
    </row>
    <row r="67" spans="1:26" ht="13.75" customHeight="1" x14ac:dyDescent="0.25">
      <c r="A67" s="39"/>
      <c r="B67" s="31" t="s">
        <v>89</v>
      </c>
      <c r="C67" s="32">
        <v>0</v>
      </c>
      <c r="D67" s="32">
        <v>0</v>
      </c>
      <c r="E67" s="33"/>
      <c r="F67" s="32">
        <v>0</v>
      </c>
      <c r="G67" s="33"/>
      <c r="H67" s="33">
        <v>0</v>
      </c>
      <c r="I67" s="34">
        <v>0</v>
      </c>
      <c r="J67" s="34">
        <v>0</v>
      </c>
      <c r="K67" s="33"/>
      <c r="L67" s="34">
        <v>0</v>
      </c>
      <c r="M67" s="33"/>
      <c r="N67" s="33">
        <v>0</v>
      </c>
      <c r="O67" s="32">
        <v>0</v>
      </c>
      <c r="P67" s="32">
        <v>0</v>
      </c>
      <c r="Q67" s="33"/>
      <c r="R67" s="33">
        <v>0</v>
      </c>
      <c r="S67" s="34">
        <v>0</v>
      </c>
      <c r="T67" s="34">
        <v>0</v>
      </c>
      <c r="U67" s="33"/>
      <c r="V67" s="33">
        <v>0</v>
      </c>
      <c r="W67" s="32">
        <v>0</v>
      </c>
      <c r="X67" s="33">
        <v>0</v>
      </c>
      <c r="Y67" s="32">
        <v>0</v>
      </c>
      <c r="Z67" s="33">
        <v>0</v>
      </c>
    </row>
    <row r="68" spans="1:26" ht="13.75" customHeight="1" x14ac:dyDescent="0.25">
      <c r="A68" s="39"/>
      <c r="B68" s="31" t="s">
        <v>102</v>
      </c>
      <c r="C68" s="32">
        <v>2492832</v>
      </c>
      <c r="D68" s="32">
        <v>2403248</v>
      </c>
      <c r="E68" s="33">
        <v>3.7276219516254698E-2</v>
      </c>
      <c r="F68" s="32">
        <v>1547472</v>
      </c>
      <c r="G68" s="33">
        <v>0.61090604547287397</v>
      </c>
      <c r="H68" s="33">
        <v>3.3944925074232599E-3</v>
      </c>
      <c r="I68" s="34">
        <v>8.4698229999999999</v>
      </c>
      <c r="J68" s="34">
        <v>8.4132400000000001</v>
      </c>
      <c r="K68" s="33">
        <v>6.7254708055398396E-3</v>
      </c>
      <c r="L68" s="34">
        <v>5.8504160000000001</v>
      </c>
      <c r="M68" s="33">
        <v>0.44773004176113301</v>
      </c>
      <c r="N68" s="33">
        <v>1.37511204614668E-5</v>
      </c>
      <c r="O68" s="32">
        <v>6492390</v>
      </c>
      <c r="P68" s="32">
        <v>5518384</v>
      </c>
      <c r="Q68" s="33">
        <v>0.17650203392877301</v>
      </c>
      <c r="R68" s="33">
        <v>3.5100853166466E-3</v>
      </c>
      <c r="S68" s="34">
        <v>23.964545000000001</v>
      </c>
      <c r="T68" s="34">
        <v>19.721520999999999</v>
      </c>
      <c r="U68" s="33">
        <v>0.21514689460310901</v>
      </c>
      <c r="V68" s="33">
        <v>1.4790494756582401E-5</v>
      </c>
      <c r="W68" s="32">
        <v>331023</v>
      </c>
      <c r="X68" s="33">
        <v>6.2963211078685697E-3</v>
      </c>
      <c r="Y68" s="32">
        <v>264480</v>
      </c>
      <c r="Z68" s="33">
        <v>0.25159999999999999</v>
      </c>
    </row>
    <row r="69" spans="1:26" ht="13.75" customHeight="1" x14ac:dyDescent="0.25">
      <c r="A69" s="39"/>
      <c r="B69" s="31" t="s">
        <v>103</v>
      </c>
      <c r="C69" s="32">
        <v>2210890</v>
      </c>
      <c r="D69" s="32">
        <v>3218085</v>
      </c>
      <c r="E69" s="33">
        <v>-0.31297961365221899</v>
      </c>
      <c r="F69" s="32">
        <v>2188207</v>
      </c>
      <c r="G69" s="33">
        <v>1.0366021130542E-2</v>
      </c>
      <c r="H69" s="33">
        <v>3.0105717271508899E-3</v>
      </c>
      <c r="I69" s="34">
        <v>8.2977570000000007</v>
      </c>
      <c r="J69" s="34">
        <v>14.997966</v>
      </c>
      <c r="K69" s="33">
        <v>-0.44674117810375102</v>
      </c>
      <c r="L69" s="34">
        <v>10.470288999999999</v>
      </c>
      <c r="M69" s="33">
        <v>-0.207494941161605</v>
      </c>
      <c r="N69" s="33">
        <v>1.3471763939692699E-5</v>
      </c>
      <c r="O69" s="32">
        <v>6640094</v>
      </c>
      <c r="P69" s="32">
        <v>8029315</v>
      </c>
      <c r="Q69" s="33">
        <v>-0.173018619894723</v>
      </c>
      <c r="R69" s="33">
        <v>3.5899409078248802E-3</v>
      </c>
      <c r="S69" s="34">
        <v>30.362658</v>
      </c>
      <c r="T69" s="34">
        <v>42.496589</v>
      </c>
      <c r="U69" s="33">
        <v>-0.28552717489867202</v>
      </c>
      <c r="V69" s="33">
        <v>1.8739297322144201E-5</v>
      </c>
      <c r="W69" s="32">
        <v>538265</v>
      </c>
      <c r="X69" s="33">
        <v>1.02382290086395E-2</v>
      </c>
      <c r="Y69" s="32">
        <v>481399</v>
      </c>
      <c r="Z69" s="33">
        <v>0.1181</v>
      </c>
    </row>
    <row r="70" spans="1:26" ht="13.75" customHeight="1" x14ac:dyDescent="0.25">
      <c r="A70" s="39"/>
      <c r="B70" s="31" t="s">
        <v>104</v>
      </c>
      <c r="C70" s="32">
        <v>6154238</v>
      </c>
      <c r="D70" s="32">
        <v>7151006</v>
      </c>
      <c r="E70" s="33">
        <v>-0.13938850002363301</v>
      </c>
      <c r="F70" s="32">
        <v>3998514</v>
      </c>
      <c r="G70" s="33">
        <v>0.53913128727322202</v>
      </c>
      <c r="H70" s="33">
        <v>8.3802337180762607E-3</v>
      </c>
      <c r="I70" s="34">
        <v>9.5251160000000006</v>
      </c>
      <c r="J70" s="34">
        <v>13.246674000000001</v>
      </c>
      <c r="K70" s="33">
        <v>-0.28094282383638303</v>
      </c>
      <c r="L70" s="34">
        <v>6.4766599999999999</v>
      </c>
      <c r="M70" s="33">
        <v>0.47068334604564699</v>
      </c>
      <c r="N70" s="33">
        <v>1.5464433852448301E-5</v>
      </c>
      <c r="O70" s="32">
        <v>16834284</v>
      </c>
      <c r="P70" s="32">
        <v>19656497</v>
      </c>
      <c r="Q70" s="33">
        <v>-0.14357659963522501</v>
      </c>
      <c r="R70" s="33">
        <v>9.1013899480251095E-3</v>
      </c>
      <c r="S70" s="34">
        <v>28.067716000000001</v>
      </c>
      <c r="T70" s="34">
        <v>36.385199</v>
      </c>
      <c r="U70" s="33">
        <v>-0.22859523181390301</v>
      </c>
      <c r="V70" s="33">
        <v>1.7322899572148899E-5</v>
      </c>
      <c r="W70" s="32">
        <v>487888</v>
      </c>
      <c r="X70" s="33">
        <v>9.2800183451777693E-3</v>
      </c>
      <c r="Y70" s="32">
        <v>422333</v>
      </c>
      <c r="Z70" s="33">
        <v>0.1552</v>
      </c>
    </row>
    <row r="71" spans="1:26" ht="13.75" customHeight="1" x14ac:dyDescent="0.25">
      <c r="A71" s="39"/>
      <c r="B71" s="31" t="s">
        <v>105</v>
      </c>
      <c r="C71" s="32">
        <v>3897971</v>
      </c>
      <c r="D71" s="32">
        <v>6726318</v>
      </c>
      <c r="E71" s="33">
        <v>-0.42048963489385999</v>
      </c>
      <c r="F71" s="32">
        <v>1832985</v>
      </c>
      <c r="G71" s="33">
        <v>1.1265700483091801</v>
      </c>
      <c r="H71" s="33">
        <v>5.30787207226686E-3</v>
      </c>
      <c r="I71" s="34">
        <v>7.5893160000000002</v>
      </c>
      <c r="J71" s="34">
        <v>15.461202</v>
      </c>
      <c r="K71" s="33">
        <v>-0.50913803467544105</v>
      </c>
      <c r="L71" s="34">
        <v>3.9224350000000001</v>
      </c>
      <c r="M71" s="33">
        <v>0.93484812367827597</v>
      </c>
      <c r="N71" s="33">
        <v>1.2321579628775899E-5</v>
      </c>
      <c r="O71" s="32">
        <v>9028394</v>
      </c>
      <c r="P71" s="32">
        <v>16321418</v>
      </c>
      <c r="Q71" s="33">
        <v>-0.44683764609178001</v>
      </c>
      <c r="R71" s="33">
        <v>4.8811659823732399E-3</v>
      </c>
      <c r="S71" s="34">
        <v>18.519604999999999</v>
      </c>
      <c r="T71" s="34">
        <v>38.216636000000001</v>
      </c>
      <c r="U71" s="33">
        <v>-0.51540462640406104</v>
      </c>
      <c r="V71" s="33">
        <v>1.14299737652635E-5</v>
      </c>
      <c r="W71" s="32">
        <v>302559</v>
      </c>
      <c r="X71" s="33">
        <v>5.7549131573202102E-3</v>
      </c>
      <c r="Y71" s="32">
        <v>218058</v>
      </c>
      <c r="Z71" s="33">
        <v>0.38750000000000001</v>
      </c>
    </row>
    <row r="72" spans="1:26" ht="13.75" customHeight="1" x14ac:dyDescent="0.25">
      <c r="A72" s="39"/>
      <c r="B72" s="31" t="s">
        <v>106</v>
      </c>
      <c r="C72" s="32">
        <v>5882188</v>
      </c>
      <c r="D72" s="32">
        <v>3572426</v>
      </c>
      <c r="E72" s="33">
        <v>0.64655279073660299</v>
      </c>
      <c r="F72" s="32">
        <v>3481627</v>
      </c>
      <c r="G72" s="33">
        <v>0.68949402104246105</v>
      </c>
      <c r="H72" s="33">
        <v>8.0097828867950194E-3</v>
      </c>
      <c r="I72" s="34">
        <v>22.180230999999999</v>
      </c>
      <c r="J72" s="34">
        <v>10.627293</v>
      </c>
      <c r="K72" s="33">
        <v>1.08710073204907</v>
      </c>
      <c r="L72" s="34">
        <v>9.4490680000000005</v>
      </c>
      <c r="M72" s="33">
        <v>1.3473458969709999</v>
      </c>
      <c r="N72" s="33">
        <v>3.6010555160853001E-5</v>
      </c>
      <c r="O72" s="32">
        <v>11918040</v>
      </c>
      <c r="P72" s="32">
        <v>7346981</v>
      </c>
      <c r="Q72" s="33">
        <v>0.62216834370471397</v>
      </c>
      <c r="R72" s="33">
        <v>6.44344181529557E-3</v>
      </c>
      <c r="S72" s="34">
        <v>40.472104000000002</v>
      </c>
      <c r="T72" s="34">
        <v>21.549797999999999</v>
      </c>
      <c r="U72" s="33">
        <v>0.87807347428500304</v>
      </c>
      <c r="V72" s="33">
        <v>2.49786691965091E-5</v>
      </c>
      <c r="W72" s="32">
        <v>538064</v>
      </c>
      <c r="X72" s="33">
        <v>1.02344058285503E-2</v>
      </c>
      <c r="Y72" s="32">
        <v>303292</v>
      </c>
      <c r="Z72" s="33">
        <v>0.77410000000000001</v>
      </c>
    </row>
    <row r="73" spans="1:26" ht="13.75" customHeight="1" x14ac:dyDescent="0.25">
      <c r="A73" s="39"/>
      <c r="B73" s="31" t="s">
        <v>107</v>
      </c>
      <c r="C73" s="32">
        <v>1488726</v>
      </c>
      <c r="D73" s="32">
        <v>1338572</v>
      </c>
      <c r="E73" s="33">
        <v>0.112174765346952</v>
      </c>
      <c r="F73" s="32">
        <v>878005</v>
      </c>
      <c r="G73" s="33">
        <v>0.69557804340522</v>
      </c>
      <c r="H73" s="33">
        <v>2.0272000891380501E-3</v>
      </c>
      <c r="I73" s="34">
        <v>11.683814</v>
      </c>
      <c r="J73" s="34">
        <v>7.2402309999999996</v>
      </c>
      <c r="K73" s="33">
        <v>0.61373497613543004</v>
      </c>
      <c r="L73" s="34">
        <v>6.0273789999999998</v>
      </c>
      <c r="M73" s="33">
        <v>0.93845683173399297</v>
      </c>
      <c r="N73" s="33">
        <v>1.89691725273802E-5</v>
      </c>
      <c r="O73" s="32">
        <v>3296693</v>
      </c>
      <c r="P73" s="32">
        <v>2972861</v>
      </c>
      <c r="Q73" s="33">
        <v>0.108929411768663</v>
      </c>
      <c r="R73" s="33">
        <v>1.78234420495251E-3</v>
      </c>
      <c r="S73" s="34">
        <v>25.944969</v>
      </c>
      <c r="T73" s="34">
        <v>14.636744</v>
      </c>
      <c r="U73" s="33">
        <v>0.77259156817937102</v>
      </c>
      <c r="V73" s="33">
        <v>1.60127775409127E-5</v>
      </c>
      <c r="W73" s="32">
        <v>169614</v>
      </c>
      <c r="X73" s="33">
        <v>3.2261933714274201E-3</v>
      </c>
      <c r="Y73" s="32">
        <v>107947</v>
      </c>
      <c r="Z73" s="33">
        <v>0.57130000000000003</v>
      </c>
    </row>
    <row r="74" spans="1:26" ht="13.75" customHeight="1" x14ac:dyDescent="0.25">
      <c r="A74" s="39"/>
      <c r="B74" s="31" t="s">
        <v>90</v>
      </c>
      <c r="C74" s="32">
        <v>567036</v>
      </c>
      <c r="D74" s="32">
        <v>675147</v>
      </c>
      <c r="E74" s="33">
        <v>-0.16012957178214501</v>
      </c>
      <c r="F74" s="32">
        <v>668626</v>
      </c>
      <c r="G74" s="33">
        <v>-0.151938452886965</v>
      </c>
      <c r="H74" s="33">
        <v>7.7213364295678703E-4</v>
      </c>
      <c r="I74" s="34">
        <v>0.93587600000000004</v>
      </c>
      <c r="J74" s="34">
        <v>1.540578</v>
      </c>
      <c r="K74" s="33">
        <v>-0.392516315305035</v>
      </c>
      <c r="L74" s="34">
        <v>1.368568</v>
      </c>
      <c r="M74" s="33">
        <v>-0.31616404884521598</v>
      </c>
      <c r="N74" s="33">
        <v>1.5194347760272799E-6</v>
      </c>
      <c r="O74" s="32">
        <v>2092562</v>
      </c>
      <c r="P74" s="32">
        <v>2259133</v>
      </c>
      <c r="Q74" s="33">
        <v>-7.3732268086916505E-2</v>
      </c>
      <c r="R74" s="33">
        <v>1.13133547897964E-3</v>
      </c>
      <c r="S74" s="34">
        <v>4.1053670000000002</v>
      </c>
      <c r="T74" s="34">
        <v>4.571218</v>
      </c>
      <c r="U74" s="33">
        <v>-0.101909600460971</v>
      </c>
      <c r="V74" s="33">
        <v>2.5337601480581501E-6</v>
      </c>
      <c r="W74" s="32">
        <v>58334</v>
      </c>
      <c r="X74" s="33">
        <v>1.10955914092497E-3</v>
      </c>
      <c r="Y74" s="32">
        <v>73548</v>
      </c>
      <c r="Z74" s="33">
        <v>-0.2069</v>
      </c>
    </row>
    <row r="75" spans="1:26" ht="13.75" customHeight="1" x14ac:dyDescent="0.25">
      <c r="A75" s="39"/>
      <c r="B75" s="31" t="s">
        <v>91</v>
      </c>
      <c r="C75" s="32">
        <v>911755</v>
      </c>
      <c r="D75" s="32">
        <v>620531</v>
      </c>
      <c r="E75" s="33">
        <v>0.46931418414229098</v>
      </c>
      <c r="F75" s="32">
        <v>415928</v>
      </c>
      <c r="G75" s="33">
        <v>1.1920981516031599</v>
      </c>
      <c r="H75" s="33">
        <v>1.24153794403541E-3</v>
      </c>
      <c r="I75" s="34">
        <v>0.97006099999999995</v>
      </c>
      <c r="J75" s="34">
        <v>0.74027699999999996</v>
      </c>
      <c r="K75" s="33">
        <v>0.31040272762763099</v>
      </c>
      <c r="L75" s="34">
        <v>0.57020199999999999</v>
      </c>
      <c r="M75" s="33">
        <v>0.70125850137319801</v>
      </c>
      <c r="N75" s="33">
        <v>1.5749355879067401E-6</v>
      </c>
      <c r="O75" s="32">
        <v>1827732</v>
      </c>
      <c r="P75" s="32">
        <v>873434</v>
      </c>
      <c r="Q75" s="33">
        <v>1.0925816947817499</v>
      </c>
      <c r="R75" s="33">
        <v>9.8815617299101194E-4</v>
      </c>
      <c r="S75" s="34">
        <v>2.4477350000000002</v>
      </c>
      <c r="T75" s="34">
        <v>1.5913409999999999</v>
      </c>
      <c r="U75" s="33">
        <v>0.53815869760158297</v>
      </c>
      <c r="V75" s="33">
        <v>1.51069889634888E-6</v>
      </c>
      <c r="W75" s="32">
        <v>4260</v>
      </c>
      <c r="X75" s="33">
        <v>8.1028592936201193E-5</v>
      </c>
      <c r="Y75" s="32">
        <v>23690</v>
      </c>
      <c r="Z75" s="33">
        <v>-0.82020000000000004</v>
      </c>
    </row>
    <row r="76" spans="1:26" ht="13.75" customHeight="1" x14ac:dyDescent="0.25">
      <c r="A76" s="39"/>
      <c r="B76" s="31" t="s">
        <v>92</v>
      </c>
      <c r="C76" s="32">
        <v>4598356</v>
      </c>
      <c r="D76" s="32">
        <v>449604</v>
      </c>
      <c r="E76" s="33">
        <v>9.2275691497406598</v>
      </c>
      <c r="F76" s="32">
        <v>5516374</v>
      </c>
      <c r="G76" s="33">
        <v>-0.16641692532087199</v>
      </c>
      <c r="H76" s="33">
        <v>6.2615872182580998E-3</v>
      </c>
      <c r="I76" s="34">
        <v>26.306345</v>
      </c>
      <c r="J76" s="34">
        <v>2.0458210000000001</v>
      </c>
      <c r="K76" s="33">
        <v>11.8585760924343</v>
      </c>
      <c r="L76" s="34">
        <v>44.708224000000001</v>
      </c>
      <c r="M76" s="33">
        <v>-0.41159941848730103</v>
      </c>
      <c r="N76" s="33">
        <v>4.2709477989788701E-5</v>
      </c>
      <c r="O76" s="32">
        <v>14551124</v>
      </c>
      <c r="P76" s="32">
        <v>693751</v>
      </c>
      <c r="Q76" s="33">
        <v>19.974562919548902</v>
      </c>
      <c r="R76" s="33">
        <v>7.8670084041630103E-3</v>
      </c>
      <c r="S76" s="34">
        <v>124.050802</v>
      </c>
      <c r="T76" s="34">
        <v>4.9111469999999997</v>
      </c>
      <c r="U76" s="33">
        <v>24.259028491714901</v>
      </c>
      <c r="V76" s="33">
        <v>7.6561968379989506E-5</v>
      </c>
      <c r="W76" s="32">
        <v>243337</v>
      </c>
      <c r="X76" s="33">
        <v>4.6284635491352999E-3</v>
      </c>
      <c r="Y76" s="32">
        <v>273557</v>
      </c>
      <c r="Z76" s="33">
        <v>-0.1105</v>
      </c>
    </row>
    <row r="77" spans="1:26" ht="13.75" customHeight="1" x14ac:dyDescent="0.25">
      <c r="A77" s="39"/>
      <c r="B77" s="31" t="s">
        <v>93</v>
      </c>
      <c r="C77" s="32">
        <v>1485279</v>
      </c>
      <c r="D77" s="32">
        <v>591575</v>
      </c>
      <c r="E77" s="33">
        <v>1.5107196889659</v>
      </c>
      <c r="F77" s="32">
        <v>239578</v>
      </c>
      <c r="G77" s="33">
        <v>5.1995633989765304</v>
      </c>
      <c r="H77" s="33">
        <v>2.0225063048505102E-3</v>
      </c>
      <c r="I77" s="34">
        <v>4.8238529999999997</v>
      </c>
      <c r="J77" s="34">
        <v>2.4003640000000002</v>
      </c>
      <c r="K77" s="33">
        <v>1.0096339555167499</v>
      </c>
      <c r="L77" s="34">
        <v>1.595907</v>
      </c>
      <c r="M77" s="33">
        <v>2.0226404170167802</v>
      </c>
      <c r="N77" s="33">
        <v>7.8317319844119806E-6</v>
      </c>
      <c r="O77" s="32">
        <v>2067830</v>
      </c>
      <c r="P77" s="32">
        <v>700978</v>
      </c>
      <c r="Q77" s="33">
        <v>1.94992139553595</v>
      </c>
      <c r="R77" s="33">
        <v>1.1179642196974199E-3</v>
      </c>
      <c r="S77" s="34">
        <v>7.8431119999999996</v>
      </c>
      <c r="T77" s="34">
        <v>3.5088249999999999</v>
      </c>
      <c r="U77" s="33">
        <v>1.2352531117966801</v>
      </c>
      <c r="V77" s="33">
        <v>4.8406304777031299E-6</v>
      </c>
      <c r="W77" s="32">
        <v>3981</v>
      </c>
      <c r="X77" s="33">
        <v>7.5721790722773895E-5</v>
      </c>
      <c r="Y77" s="32">
        <v>36731</v>
      </c>
      <c r="Z77" s="33">
        <v>-0.89159999999999995</v>
      </c>
    </row>
    <row r="78" spans="1:26" ht="13.75" customHeight="1" x14ac:dyDescent="0.25">
      <c r="A78" s="39"/>
      <c r="B78" s="31" t="s">
        <v>94</v>
      </c>
      <c r="C78" s="32">
        <v>608345</v>
      </c>
      <c r="D78" s="32">
        <v>81989</v>
      </c>
      <c r="E78" s="33">
        <v>6.4198368073766003</v>
      </c>
      <c r="F78" s="32">
        <v>377097</v>
      </c>
      <c r="G78" s="33">
        <v>0.61323213921086595</v>
      </c>
      <c r="H78" s="33">
        <v>8.2838416083731302E-4</v>
      </c>
      <c r="I78" s="34">
        <v>0.70910600000000001</v>
      </c>
      <c r="J78" s="34">
        <v>0.11586</v>
      </c>
      <c r="K78" s="33">
        <v>5.1203694113585403</v>
      </c>
      <c r="L78" s="34">
        <v>0.35546499999999998</v>
      </c>
      <c r="M78" s="33">
        <v>0.99486869312027904</v>
      </c>
      <c r="N78" s="33">
        <v>1.1512639669033101E-6</v>
      </c>
      <c r="O78" s="32">
        <v>1555844</v>
      </c>
      <c r="P78" s="32">
        <v>258755</v>
      </c>
      <c r="Q78" s="33">
        <v>5.01280748198102</v>
      </c>
      <c r="R78" s="33">
        <v>8.4116098684655497E-4</v>
      </c>
      <c r="S78" s="34">
        <v>1.7267859999999999</v>
      </c>
      <c r="T78" s="34">
        <v>0.35151500000000002</v>
      </c>
      <c r="U78" s="33">
        <v>3.9124105656942101</v>
      </c>
      <c r="V78" s="33">
        <v>1.06574188154792E-6</v>
      </c>
      <c r="W78" s="32">
        <v>45028</v>
      </c>
      <c r="X78" s="33">
        <v>8.5646842317635397E-4</v>
      </c>
      <c r="Y78" s="32">
        <v>35727</v>
      </c>
      <c r="Z78" s="33">
        <v>0.26029999999999998</v>
      </c>
    </row>
    <row r="79" spans="1:26" ht="13.75" customHeight="1" x14ac:dyDescent="0.25">
      <c r="A79" s="39"/>
      <c r="B79" s="31" t="s">
        <v>95</v>
      </c>
      <c r="C79" s="32">
        <v>620793</v>
      </c>
      <c r="D79" s="32">
        <v>467385</v>
      </c>
      <c r="E79" s="33">
        <v>0.32822619467890501</v>
      </c>
      <c r="F79" s="32">
        <v>288675</v>
      </c>
      <c r="G79" s="33">
        <v>1.15049103663289</v>
      </c>
      <c r="H79" s="33">
        <v>8.4533461828185995E-4</v>
      </c>
      <c r="I79" s="34">
        <v>2.541147</v>
      </c>
      <c r="J79" s="34">
        <v>2.0958899999999998</v>
      </c>
      <c r="K79" s="33">
        <v>0.212442924008416</v>
      </c>
      <c r="L79" s="34">
        <v>1.973187</v>
      </c>
      <c r="M79" s="33">
        <v>0.28783891237880599</v>
      </c>
      <c r="N79" s="33">
        <v>4.12566100936172E-6</v>
      </c>
      <c r="O79" s="32">
        <v>1141733</v>
      </c>
      <c r="P79" s="32">
        <v>1061561</v>
      </c>
      <c r="Q79" s="33">
        <v>7.5522744335935504E-2</v>
      </c>
      <c r="R79" s="33">
        <v>6.1727349078395904E-4</v>
      </c>
      <c r="S79" s="34">
        <v>6.1926899999999998</v>
      </c>
      <c r="T79" s="34">
        <v>4.7770390000000003</v>
      </c>
      <c r="U79" s="33">
        <v>0.29634486969857299</v>
      </c>
      <c r="V79" s="33">
        <v>3.8220191109048803E-6</v>
      </c>
      <c r="W79" s="32">
        <v>99675</v>
      </c>
      <c r="X79" s="33">
        <v>1.8958978875389301E-3</v>
      </c>
      <c r="Y79" s="32">
        <v>64602</v>
      </c>
      <c r="Z79" s="33">
        <v>0.54290000000000005</v>
      </c>
    </row>
    <row r="80" spans="1:26" ht="13.75" customHeight="1" x14ac:dyDescent="0.25">
      <c r="A80" s="39"/>
      <c r="B80" s="31" t="s">
        <v>96</v>
      </c>
      <c r="C80" s="32">
        <v>9156198</v>
      </c>
      <c r="D80" s="32">
        <v>5731748</v>
      </c>
      <c r="E80" s="33">
        <v>0.59745299339747704</v>
      </c>
      <c r="F80" s="32">
        <v>5784085</v>
      </c>
      <c r="G80" s="33">
        <v>0.58299852094151405</v>
      </c>
      <c r="H80" s="33">
        <v>1.24680064711476E-2</v>
      </c>
      <c r="I80" s="34">
        <v>27.105646</v>
      </c>
      <c r="J80" s="34">
        <v>30.269005</v>
      </c>
      <c r="K80" s="33">
        <v>-0.104508192456277</v>
      </c>
      <c r="L80" s="34">
        <v>20.344239000000002</v>
      </c>
      <c r="M80" s="33">
        <v>0.33234995912110499</v>
      </c>
      <c r="N80" s="33">
        <v>4.4007177402866303E-5</v>
      </c>
      <c r="O80" s="32">
        <v>19819041</v>
      </c>
      <c r="P80" s="32">
        <v>14515791</v>
      </c>
      <c r="Q80" s="33">
        <v>0.36534350763248102</v>
      </c>
      <c r="R80" s="33">
        <v>1.0715087171922299E-2</v>
      </c>
      <c r="S80" s="34">
        <v>65.838476999999997</v>
      </c>
      <c r="T80" s="34">
        <v>84.489676000000003</v>
      </c>
      <c r="U80" s="33">
        <v>-0.220751219356078</v>
      </c>
      <c r="V80" s="33">
        <v>4.0634347484997899E-5</v>
      </c>
      <c r="W80" s="32">
        <v>924029</v>
      </c>
      <c r="X80" s="33">
        <v>1.75757675357383E-2</v>
      </c>
      <c r="Y80" s="32">
        <v>753984</v>
      </c>
      <c r="Z80" s="33">
        <v>0.22550000000000001</v>
      </c>
    </row>
    <row r="81" spans="1:26" ht="13.75" customHeight="1" x14ac:dyDescent="0.25">
      <c r="A81" s="39"/>
      <c r="B81" s="31" t="s">
        <v>97</v>
      </c>
      <c r="C81" s="32">
        <v>598309</v>
      </c>
      <c r="D81" s="32">
        <v>172655</v>
      </c>
      <c r="E81" s="33">
        <v>2.4653441834873</v>
      </c>
      <c r="F81" s="32">
        <v>741787</v>
      </c>
      <c r="G81" s="33">
        <v>-0.19342210095350801</v>
      </c>
      <c r="H81" s="33">
        <v>8.1471812686290199E-4</v>
      </c>
      <c r="I81" s="34">
        <v>0.96552800000000005</v>
      </c>
      <c r="J81" s="34">
        <v>0.33033200000000001</v>
      </c>
      <c r="K81" s="33">
        <v>1.9229018078781299</v>
      </c>
      <c r="L81" s="34">
        <v>1.6521250000000001</v>
      </c>
      <c r="M81" s="33">
        <v>-0.41558417189982599</v>
      </c>
      <c r="N81" s="33">
        <v>1.5675760682270599E-6</v>
      </c>
      <c r="O81" s="32">
        <v>1857048</v>
      </c>
      <c r="P81" s="32">
        <v>383879</v>
      </c>
      <c r="Q81" s="33">
        <v>3.8375868437710801</v>
      </c>
      <c r="R81" s="33">
        <v>1.00400575398396E-3</v>
      </c>
      <c r="S81" s="34">
        <v>3.7590240000000001</v>
      </c>
      <c r="T81" s="34">
        <v>0.69676700000000003</v>
      </c>
      <c r="U81" s="33">
        <v>4.3949512534319197</v>
      </c>
      <c r="V81" s="33">
        <v>2.3200033533650301E-6</v>
      </c>
      <c r="W81" s="32">
        <v>79755</v>
      </c>
      <c r="X81" s="33">
        <v>1.5170036219780999E-3</v>
      </c>
      <c r="Y81" s="32">
        <v>66616</v>
      </c>
      <c r="Z81" s="33">
        <v>0.19719999999999999</v>
      </c>
    </row>
    <row r="82" spans="1:26" ht="13.75" customHeight="1" x14ac:dyDescent="0.25">
      <c r="A82" s="39"/>
      <c r="B82" s="31" t="s">
        <v>98</v>
      </c>
      <c r="C82" s="32">
        <v>2452888</v>
      </c>
      <c r="D82" s="32">
        <v>132207</v>
      </c>
      <c r="E82" s="33">
        <v>17.5533897599976</v>
      </c>
      <c r="F82" s="32">
        <v>3719675</v>
      </c>
      <c r="G82" s="33">
        <v>-0.34056389335089798</v>
      </c>
      <c r="H82" s="33">
        <v>3.3401007117801799E-3</v>
      </c>
      <c r="I82" s="34">
        <v>4.5592819999999996</v>
      </c>
      <c r="J82" s="34">
        <v>0.28901199999999999</v>
      </c>
      <c r="K82" s="33">
        <v>14.775407249525999</v>
      </c>
      <c r="L82" s="34">
        <v>11.323548000000001</v>
      </c>
      <c r="M82" s="33">
        <v>-0.59736277004345295</v>
      </c>
      <c r="N82" s="33">
        <v>7.4021896325103201E-6</v>
      </c>
      <c r="O82" s="32">
        <v>8250942</v>
      </c>
      <c r="P82" s="32">
        <v>256165</v>
      </c>
      <c r="Q82" s="33">
        <v>31.209482169695299</v>
      </c>
      <c r="R82" s="33">
        <v>4.4608395926157701E-3</v>
      </c>
      <c r="S82" s="34">
        <v>25.390711</v>
      </c>
      <c r="T82" s="34">
        <v>0.52867299999999995</v>
      </c>
      <c r="U82" s="33">
        <v>47.027251249827401</v>
      </c>
      <c r="V82" s="33">
        <v>1.5670699273088599E-5</v>
      </c>
      <c r="W82" s="32">
        <v>255554</v>
      </c>
      <c r="X82" s="33">
        <v>4.8608406195347299E-3</v>
      </c>
      <c r="Y82" s="32">
        <v>227870</v>
      </c>
      <c r="Z82" s="33">
        <v>0.1215</v>
      </c>
    </row>
    <row r="83" spans="1:26" ht="13.75" customHeight="1" x14ac:dyDescent="0.25">
      <c r="A83" s="39"/>
      <c r="B83" s="31" t="s">
        <v>99</v>
      </c>
      <c r="C83" s="32">
        <v>8798892</v>
      </c>
      <c r="D83" s="32"/>
      <c r="E83" s="33"/>
      <c r="F83" s="32">
        <v>2937030</v>
      </c>
      <c r="G83" s="33">
        <v>1.99584682485368</v>
      </c>
      <c r="H83" s="33">
        <v>1.19814624361475E-2</v>
      </c>
      <c r="I83" s="34">
        <v>27.624773000000001</v>
      </c>
      <c r="J83" s="34"/>
      <c r="K83" s="33"/>
      <c r="L83" s="34">
        <v>10.541862999999999</v>
      </c>
      <c r="M83" s="33">
        <v>1.6204830208854</v>
      </c>
      <c r="N83" s="33">
        <v>4.4850002325158003E-5</v>
      </c>
      <c r="O83" s="32">
        <v>14815462</v>
      </c>
      <c r="P83" s="32"/>
      <c r="Q83" s="33"/>
      <c r="R83" s="33">
        <v>8.0099217122716893E-3</v>
      </c>
      <c r="S83" s="34">
        <v>48.657184000000001</v>
      </c>
      <c r="T83" s="34"/>
      <c r="U83" s="33"/>
      <c r="V83" s="33">
        <v>3.0030356296022398E-5</v>
      </c>
      <c r="W83" s="32">
        <v>1177542</v>
      </c>
      <c r="X83" s="33">
        <v>2.2397786709690198E-2</v>
      </c>
      <c r="Y83" s="32">
        <v>442086</v>
      </c>
      <c r="Z83" s="33">
        <v>1.6636</v>
      </c>
    </row>
    <row r="84" spans="1:26" ht="13.75" customHeight="1" x14ac:dyDescent="0.25">
      <c r="A84" s="39"/>
      <c r="B84" s="31" t="s">
        <v>100</v>
      </c>
      <c r="C84" s="32">
        <v>280019</v>
      </c>
      <c r="D84" s="32"/>
      <c r="E84" s="33"/>
      <c r="F84" s="32">
        <v>186495</v>
      </c>
      <c r="G84" s="33">
        <v>0.50148261347489198</v>
      </c>
      <c r="H84" s="33">
        <v>3.8130222872466001E-4</v>
      </c>
      <c r="I84" s="34">
        <v>0.51429100000000005</v>
      </c>
      <c r="J84" s="34"/>
      <c r="K84" s="33"/>
      <c r="L84" s="34">
        <v>0.99441100000000004</v>
      </c>
      <c r="M84" s="33">
        <v>-0.48281847244248099</v>
      </c>
      <c r="N84" s="33">
        <v>8.34973469132501E-7</v>
      </c>
      <c r="O84" s="32">
        <v>549351</v>
      </c>
      <c r="P84" s="32"/>
      <c r="Q84" s="33"/>
      <c r="R84" s="33">
        <v>2.9700447428221698E-4</v>
      </c>
      <c r="S84" s="34">
        <v>2.043634</v>
      </c>
      <c r="T84" s="34"/>
      <c r="U84" s="33"/>
      <c r="V84" s="33">
        <v>1.26129488214249E-6</v>
      </c>
      <c r="W84" s="32">
        <v>7896</v>
      </c>
      <c r="X84" s="33">
        <v>1.5018820887893099E-4</v>
      </c>
      <c r="Y84" s="32">
        <v>59031</v>
      </c>
      <c r="Z84" s="33">
        <v>-0.86619999999999997</v>
      </c>
    </row>
    <row r="85" spans="1:26" ht="13.75" customHeight="1" x14ac:dyDescent="0.25">
      <c r="A85" s="39"/>
      <c r="B85" s="31" t="s">
        <v>101</v>
      </c>
      <c r="C85" s="32">
        <v>72271</v>
      </c>
      <c r="D85" s="32"/>
      <c r="E85" s="33"/>
      <c r="F85" s="32">
        <v>22164</v>
      </c>
      <c r="G85" s="33">
        <v>2.2607381339108499</v>
      </c>
      <c r="H85" s="33">
        <v>9.8411512690781502E-5</v>
      </c>
      <c r="I85" s="34">
        <v>0.30698900000000001</v>
      </c>
      <c r="J85" s="34"/>
      <c r="K85" s="33"/>
      <c r="L85" s="34">
        <v>9.3560000000000004E-2</v>
      </c>
      <c r="M85" s="33">
        <v>2.2811992304403601</v>
      </c>
      <c r="N85" s="33">
        <v>4.9840979195731104E-7</v>
      </c>
      <c r="O85" s="32">
        <v>166680</v>
      </c>
      <c r="P85" s="32"/>
      <c r="Q85" s="33"/>
      <c r="R85" s="33">
        <v>9.0114891523561394E-5</v>
      </c>
      <c r="S85" s="34">
        <v>0.80785799999999997</v>
      </c>
      <c r="T85" s="34"/>
      <c r="U85" s="33"/>
      <c r="V85" s="33">
        <v>4.9859571767638895E-7</v>
      </c>
      <c r="W85" s="32">
        <v>7667</v>
      </c>
      <c r="X85" s="33">
        <v>1.4583244648869799E-4</v>
      </c>
      <c r="Y85" s="32">
        <v>2455</v>
      </c>
      <c r="Z85" s="33">
        <v>2.1230000000000002</v>
      </c>
    </row>
    <row r="86" spans="1:26" ht="13.75" customHeight="1" x14ac:dyDescent="0.25">
      <c r="A86" s="39"/>
      <c r="B86" s="31" t="s">
        <v>108</v>
      </c>
      <c r="C86" s="32">
        <v>0</v>
      </c>
      <c r="D86" s="32">
        <v>0</v>
      </c>
      <c r="E86" s="33"/>
      <c r="F86" s="32">
        <v>0</v>
      </c>
      <c r="G86" s="33"/>
      <c r="H86" s="33">
        <v>0</v>
      </c>
      <c r="I86" s="34">
        <v>0</v>
      </c>
      <c r="J86" s="34">
        <v>0</v>
      </c>
      <c r="K86" s="33"/>
      <c r="L86" s="34">
        <v>0</v>
      </c>
      <c r="M86" s="33"/>
      <c r="N86" s="33">
        <v>0</v>
      </c>
      <c r="O86" s="32">
        <v>0</v>
      </c>
      <c r="P86" s="32">
        <v>0</v>
      </c>
      <c r="Q86" s="33"/>
      <c r="R86" s="33">
        <v>0</v>
      </c>
      <c r="S86" s="34">
        <v>0</v>
      </c>
      <c r="T86" s="34">
        <v>0</v>
      </c>
      <c r="U86" s="33"/>
      <c r="V86" s="33">
        <v>0</v>
      </c>
      <c r="W86" s="32">
        <v>0</v>
      </c>
      <c r="X86" s="33">
        <v>0</v>
      </c>
      <c r="Y86" s="32">
        <v>0</v>
      </c>
      <c r="Z86" s="33">
        <v>0</v>
      </c>
    </row>
    <row r="87" spans="1:26" ht="13.75" customHeight="1" x14ac:dyDescent="0.25">
      <c r="A87" s="7"/>
      <c r="B87" s="8" t="s">
        <v>55</v>
      </c>
      <c r="C87" s="9">
        <v>253366278</v>
      </c>
      <c r="D87" s="9">
        <v>196904795</v>
      </c>
      <c r="E87" s="11">
        <v>0.28674508916859998</v>
      </c>
      <c r="F87" s="9">
        <v>192405537</v>
      </c>
      <c r="G87" s="11">
        <v>0.31683465013795298</v>
      </c>
      <c r="H87" s="11">
        <v>0.345009183252108</v>
      </c>
      <c r="I87" s="14">
        <v>77479.385729999995</v>
      </c>
      <c r="J87" s="14">
        <v>64526.874402000001</v>
      </c>
      <c r="K87" s="11">
        <v>0.20073049327178499</v>
      </c>
      <c r="L87" s="14">
        <v>66043.145181999993</v>
      </c>
      <c r="M87" s="11">
        <v>0.173163172597009</v>
      </c>
      <c r="N87" s="11">
        <v>0.12579110170940799</v>
      </c>
      <c r="O87" s="9">
        <v>633189395</v>
      </c>
      <c r="P87" s="9">
        <v>491132646</v>
      </c>
      <c r="Q87" s="11">
        <v>0.28924314064025802</v>
      </c>
      <c r="R87" s="11">
        <v>0.34233137535573799</v>
      </c>
      <c r="S87" s="14">
        <v>211042.13659000001</v>
      </c>
      <c r="T87" s="14">
        <v>164288.68087099999</v>
      </c>
      <c r="U87" s="11">
        <v>0.284581113386083</v>
      </c>
      <c r="V87" s="11">
        <v>0.13025148671307299</v>
      </c>
      <c r="W87" s="9">
        <v>17979829</v>
      </c>
      <c r="X87" s="11">
        <v>0.34199066786467303</v>
      </c>
      <c r="Y87" s="9">
        <v>15072896</v>
      </c>
      <c r="Z87" s="11">
        <v>0.19289999999999999</v>
      </c>
    </row>
    <row r="88" spans="1:26" ht="13.75" customHeight="1" x14ac:dyDescent="0.25">
      <c r="A88" s="39" t="s">
        <v>109</v>
      </c>
      <c r="B88" s="31" t="s">
        <v>110</v>
      </c>
      <c r="C88" s="32">
        <v>5207852</v>
      </c>
      <c r="D88" s="32">
        <v>2487943</v>
      </c>
      <c r="E88" s="33">
        <v>1.0932360588646901</v>
      </c>
      <c r="F88" s="32">
        <v>3403895</v>
      </c>
      <c r="G88" s="33">
        <v>0.52996846259946295</v>
      </c>
      <c r="H88" s="33">
        <v>7.0915386972604704E-3</v>
      </c>
      <c r="I88" s="34">
        <v>2109.6929019999998</v>
      </c>
      <c r="J88" s="34">
        <v>1166.7699749999999</v>
      </c>
      <c r="K88" s="33">
        <v>0.80814809020089795</v>
      </c>
      <c r="L88" s="34">
        <v>1391.3812889999999</v>
      </c>
      <c r="M88" s="33">
        <v>0.51625792202240794</v>
      </c>
      <c r="N88" s="33">
        <v>3.4251767991023601E-3</v>
      </c>
      <c r="O88" s="32">
        <v>11404332</v>
      </c>
      <c r="P88" s="32">
        <v>6631411</v>
      </c>
      <c r="Q88" s="33">
        <v>0.71974441035248804</v>
      </c>
      <c r="R88" s="33">
        <v>6.1657075898648899E-3</v>
      </c>
      <c r="S88" s="34">
        <v>4603.3739130000004</v>
      </c>
      <c r="T88" s="34">
        <v>3124.7520159999999</v>
      </c>
      <c r="U88" s="33">
        <v>0.47319655749603701</v>
      </c>
      <c r="V88" s="33">
        <v>2.84112123651062E-3</v>
      </c>
      <c r="W88" s="32">
        <v>398723</v>
      </c>
      <c r="X88" s="33">
        <v>7.5840290284743999E-3</v>
      </c>
      <c r="Y88" s="32">
        <v>347251</v>
      </c>
      <c r="Z88" s="33">
        <v>0.148227</v>
      </c>
    </row>
    <row r="89" spans="1:26" ht="13.75" customHeight="1" x14ac:dyDescent="0.25">
      <c r="A89" s="39"/>
      <c r="B89" s="31" t="s">
        <v>111</v>
      </c>
      <c r="C89" s="32">
        <v>5177669</v>
      </c>
      <c r="D89" s="32">
        <v>3589355</v>
      </c>
      <c r="E89" s="33">
        <v>0.44250680136124698</v>
      </c>
      <c r="F89" s="32">
        <v>3859113</v>
      </c>
      <c r="G89" s="33">
        <v>0.341673332706246</v>
      </c>
      <c r="H89" s="33">
        <v>7.0504384677417802E-3</v>
      </c>
      <c r="I89" s="34">
        <v>1831.6503620000001</v>
      </c>
      <c r="J89" s="34">
        <v>1367.2158979999999</v>
      </c>
      <c r="K89" s="33">
        <v>0.339693580713468</v>
      </c>
      <c r="L89" s="34">
        <v>1385.404162</v>
      </c>
      <c r="M89" s="33">
        <v>0.32210542760012301</v>
      </c>
      <c r="N89" s="33">
        <v>2.9737628249316798E-3</v>
      </c>
      <c r="O89" s="32">
        <v>12565184</v>
      </c>
      <c r="P89" s="32">
        <v>8399908</v>
      </c>
      <c r="Q89" s="33">
        <v>0.49587162145109198</v>
      </c>
      <c r="R89" s="33">
        <v>6.7933176933860596E-3</v>
      </c>
      <c r="S89" s="34">
        <v>4425.1621500000001</v>
      </c>
      <c r="T89" s="34">
        <v>3181.6303309999998</v>
      </c>
      <c r="U89" s="33">
        <v>0.39084736114178098</v>
      </c>
      <c r="V89" s="33">
        <v>2.7311320776840001E-3</v>
      </c>
      <c r="W89" s="32">
        <v>337337</v>
      </c>
      <c r="X89" s="33">
        <v>6.4164184167416196E-3</v>
      </c>
      <c r="Y89" s="32">
        <v>365132</v>
      </c>
      <c r="Z89" s="33">
        <v>-7.6122999999999996E-2</v>
      </c>
    </row>
    <row r="90" spans="1:26" ht="13.75" customHeight="1" x14ac:dyDescent="0.25">
      <c r="A90" s="39"/>
      <c r="B90" s="31" t="s">
        <v>112</v>
      </c>
      <c r="C90" s="32">
        <v>61128540</v>
      </c>
      <c r="D90" s="32">
        <v>43615153</v>
      </c>
      <c r="E90" s="33">
        <v>0.40154363324141001</v>
      </c>
      <c r="F90" s="32">
        <v>41887248</v>
      </c>
      <c r="G90" s="33">
        <v>0.45935918253689001</v>
      </c>
      <c r="H90" s="33">
        <v>8.3238810726002699E-2</v>
      </c>
      <c r="I90" s="34">
        <v>17857.522153999998</v>
      </c>
      <c r="J90" s="34">
        <v>14145.300988999999</v>
      </c>
      <c r="K90" s="33">
        <v>0.26243493637122201</v>
      </c>
      <c r="L90" s="34">
        <v>12352.554002999999</v>
      </c>
      <c r="M90" s="33">
        <v>0.44565424685964</v>
      </c>
      <c r="N90" s="33">
        <v>2.8992452177922401E-2</v>
      </c>
      <c r="O90" s="32">
        <v>138620758</v>
      </c>
      <c r="P90" s="32">
        <v>90770520</v>
      </c>
      <c r="Q90" s="33">
        <v>0.52715615157872797</v>
      </c>
      <c r="R90" s="33">
        <v>7.4944771838756002E-2</v>
      </c>
      <c r="S90" s="34">
        <v>40122.252182999997</v>
      </c>
      <c r="T90" s="34">
        <v>28648.763579999999</v>
      </c>
      <c r="U90" s="33">
        <v>0.40048808985982798</v>
      </c>
      <c r="V90" s="33">
        <v>2.47627468218127E-2</v>
      </c>
      <c r="W90" s="32">
        <v>4340032</v>
      </c>
      <c r="X90" s="33">
        <v>8.2550865318799793E-2</v>
      </c>
      <c r="Y90" s="32">
        <v>4622385</v>
      </c>
      <c r="Z90" s="33">
        <v>-6.1083999999999999E-2</v>
      </c>
    </row>
    <row r="91" spans="1:26" ht="13.75" customHeight="1" x14ac:dyDescent="0.25">
      <c r="A91" s="39"/>
      <c r="B91" s="31" t="s">
        <v>113</v>
      </c>
      <c r="C91" s="32">
        <v>15922550</v>
      </c>
      <c r="D91" s="32">
        <v>12136042</v>
      </c>
      <c r="E91" s="33">
        <v>0.31200518257929599</v>
      </c>
      <c r="F91" s="32">
        <v>13436757</v>
      </c>
      <c r="G91" s="33">
        <v>0.18499947569194</v>
      </c>
      <c r="H91" s="33">
        <v>2.1681756602158601E-2</v>
      </c>
      <c r="I91" s="34">
        <v>3663.1961999999999</v>
      </c>
      <c r="J91" s="34">
        <v>2952.117913</v>
      </c>
      <c r="K91" s="33">
        <v>0.24087055732722701</v>
      </c>
      <c r="L91" s="34">
        <v>3069.6618090000002</v>
      </c>
      <c r="M91" s="33">
        <v>0.19335497782192301</v>
      </c>
      <c r="N91" s="33">
        <v>5.9473559506718803E-3</v>
      </c>
      <c r="O91" s="32">
        <v>41539395</v>
      </c>
      <c r="P91" s="32">
        <v>34071485</v>
      </c>
      <c r="Q91" s="33">
        <v>0.21918357829134799</v>
      </c>
      <c r="R91" s="33">
        <v>2.2458111797332401E-2</v>
      </c>
      <c r="S91" s="34">
        <v>9473.3714120000004</v>
      </c>
      <c r="T91" s="34">
        <v>8204.6503530000009</v>
      </c>
      <c r="U91" s="33">
        <v>0.15463438469819701</v>
      </c>
      <c r="V91" s="33">
        <v>5.8467978505889898E-3</v>
      </c>
      <c r="W91" s="32">
        <v>2284634</v>
      </c>
      <c r="X91" s="33">
        <v>4.3455558308498801E-2</v>
      </c>
      <c r="Y91" s="32">
        <v>2077444</v>
      </c>
      <c r="Z91" s="33">
        <v>9.9733000000000002E-2</v>
      </c>
    </row>
    <row r="92" spans="1:26" ht="13.75" customHeight="1" x14ac:dyDescent="0.25">
      <c r="A92" s="39"/>
      <c r="B92" s="31" t="s">
        <v>114</v>
      </c>
      <c r="C92" s="32">
        <v>12091234</v>
      </c>
      <c r="D92" s="32">
        <v>13252094</v>
      </c>
      <c r="E92" s="33">
        <v>-8.7598231645504496E-2</v>
      </c>
      <c r="F92" s="32">
        <v>9715871</v>
      </c>
      <c r="G92" s="33">
        <v>0.24448276433476701</v>
      </c>
      <c r="H92" s="33">
        <v>1.64646487282341E-2</v>
      </c>
      <c r="I92" s="34">
        <v>9597.1823839999997</v>
      </c>
      <c r="J92" s="34">
        <v>10182.246045</v>
      </c>
      <c r="K92" s="33">
        <v>-5.7459194996304003E-2</v>
      </c>
      <c r="L92" s="34">
        <v>7724.4295419999999</v>
      </c>
      <c r="M92" s="33">
        <v>0.24244545591584299</v>
      </c>
      <c r="N92" s="33">
        <v>1.55814367139728E-2</v>
      </c>
      <c r="O92" s="32">
        <v>30771416</v>
      </c>
      <c r="P92" s="32">
        <v>32570298</v>
      </c>
      <c r="Q92" s="33">
        <v>-5.5230750421749297E-2</v>
      </c>
      <c r="R92" s="33">
        <v>1.6636445973520399E-2</v>
      </c>
      <c r="S92" s="34">
        <v>24185.440492999998</v>
      </c>
      <c r="T92" s="34">
        <v>24425.356939000001</v>
      </c>
      <c r="U92" s="33">
        <v>-9.8224335717659508E-3</v>
      </c>
      <c r="V92" s="33">
        <v>1.4926827561188899E-2</v>
      </c>
      <c r="W92" s="32">
        <v>841571</v>
      </c>
      <c r="X92" s="33">
        <v>1.6007350700918299E-2</v>
      </c>
      <c r="Y92" s="32">
        <v>913362</v>
      </c>
      <c r="Z92" s="33">
        <v>-7.8601000000000004E-2</v>
      </c>
    </row>
    <row r="93" spans="1:26" ht="13.75" customHeight="1" x14ac:dyDescent="0.25">
      <c r="A93" s="39"/>
      <c r="B93" s="31" t="s">
        <v>115</v>
      </c>
      <c r="C93" s="32">
        <v>8075644</v>
      </c>
      <c r="D93" s="32">
        <v>7313492</v>
      </c>
      <c r="E93" s="33">
        <v>0.104211777356152</v>
      </c>
      <c r="F93" s="32">
        <v>5477472</v>
      </c>
      <c r="G93" s="33">
        <v>0.47433779670621801</v>
      </c>
      <c r="H93" s="33">
        <v>1.09966147139549E-2</v>
      </c>
      <c r="I93" s="34">
        <v>3131.6971530000001</v>
      </c>
      <c r="J93" s="34">
        <v>3010.4644389999999</v>
      </c>
      <c r="K93" s="33">
        <v>4.0270435494753898E-2</v>
      </c>
      <c r="L93" s="34">
        <v>2142.9137639999999</v>
      </c>
      <c r="M93" s="33">
        <v>0.46142005600557601</v>
      </c>
      <c r="N93" s="33">
        <v>5.0844444800954803E-3</v>
      </c>
      <c r="O93" s="32">
        <v>20638795</v>
      </c>
      <c r="P93" s="32">
        <v>17301199</v>
      </c>
      <c r="Q93" s="33">
        <v>0.19291125430093001</v>
      </c>
      <c r="R93" s="33">
        <v>1.11582839728943E-2</v>
      </c>
      <c r="S93" s="34">
        <v>8075.5322290000004</v>
      </c>
      <c r="T93" s="34">
        <v>7090.8430070000004</v>
      </c>
      <c r="U93" s="33">
        <v>0.13886772292489399</v>
      </c>
      <c r="V93" s="33">
        <v>4.98407614622503E-3</v>
      </c>
      <c r="W93" s="32">
        <v>685298</v>
      </c>
      <c r="X93" s="33">
        <v>1.3034913775115699E-2</v>
      </c>
      <c r="Y93" s="32">
        <v>611941</v>
      </c>
      <c r="Z93" s="33">
        <v>0.119876</v>
      </c>
    </row>
    <row r="94" spans="1:26" ht="13.75" customHeight="1" x14ac:dyDescent="0.25">
      <c r="A94" s="39"/>
      <c r="B94" s="31" t="s">
        <v>116</v>
      </c>
      <c r="C94" s="32">
        <v>24624617</v>
      </c>
      <c r="D94" s="32">
        <v>19565696</v>
      </c>
      <c r="E94" s="33">
        <v>0.25856074836284898</v>
      </c>
      <c r="F94" s="32">
        <v>17397498</v>
      </c>
      <c r="G94" s="33">
        <v>0.41541139996107501</v>
      </c>
      <c r="H94" s="33">
        <v>3.3531372312561501E-2</v>
      </c>
      <c r="I94" s="34">
        <v>22013.740592999999</v>
      </c>
      <c r="J94" s="34">
        <v>15600.240895999999</v>
      </c>
      <c r="K94" s="33">
        <v>0.41111542698321202</v>
      </c>
      <c r="L94" s="34">
        <v>15754.216329000001</v>
      </c>
      <c r="M94" s="33">
        <v>0.39732374707065599</v>
      </c>
      <c r="N94" s="33">
        <v>3.5740250853155402E-2</v>
      </c>
      <c r="O94" s="32">
        <v>60159229</v>
      </c>
      <c r="P94" s="32">
        <v>40826224</v>
      </c>
      <c r="Q94" s="33">
        <v>0.47354379381252598</v>
      </c>
      <c r="R94" s="33">
        <v>3.2524852384665799E-2</v>
      </c>
      <c r="S94" s="34">
        <v>53207.965171000003</v>
      </c>
      <c r="T94" s="34">
        <v>30993.844110999999</v>
      </c>
      <c r="U94" s="33">
        <v>0.71672687584164496</v>
      </c>
      <c r="V94" s="33">
        <v>3.2839018219210599E-2</v>
      </c>
      <c r="W94" s="32">
        <v>648891</v>
      </c>
      <c r="X94" s="33">
        <v>1.23424236382546E-2</v>
      </c>
      <c r="Y94" s="32">
        <v>683201</v>
      </c>
      <c r="Z94" s="33">
        <v>-5.0219E-2</v>
      </c>
    </row>
    <row r="95" spans="1:26" ht="13.75" customHeight="1" x14ac:dyDescent="0.25">
      <c r="A95" s="39"/>
      <c r="B95" s="31" t="s">
        <v>117</v>
      </c>
      <c r="C95" s="32">
        <v>17420879</v>
      </c>
      <c r="D95" s="32">
        <v>19712715</v>
      </c>
      <c r="E95" s="33">
        <v>-0.116261813758277</v>
      </c>
      <c r="F95" s="32">
        <v>16760498</v>
      </c>
      <c r="G95" s="33">
        <v>3.9401036890431299E-2</v>
      </c>
      <c r="H95" s="33">
        <v>2.3722033108619901E-2</v>
      </c>
      <c r="I95" s="34">
        <v>4448.797004</v>
      </c>
      <c r="J95" s="34">
        <v>5851.3454389999997</v>
      </c>
      <c r="K95" s="33">
        <v>-0.23969674147963099</v>
      </c>
      <c r="L95" s="34">
        <v>4383.5814110000001</v>
      </c>
      <c r="M95" s="33">
        <v>1.4877240065931101E-2</v>
      </c>
      <c r="N95" s="33">
        <v>7.22281250866952E-3</v>
      </c>
      <c r="O95" s="32">
        <v>52067261</v>
      </c>
      <c r="P95" s="32">
        <v>45844668</v>
      </c>
      <c r="Q95" s="33">
        <v>0.13573209865976099</v>
      </c>
      <c r="R95" s="33">
        <v>2.81499614647466E-2</v>
      </c>
      <c r="S95" s="34">
        <v>13484.547269999999</v>
      </c>
      <c r="T95" s="34">
        <v>13504.204894</v>
      </c>
      <c r="U95" s="33">
        <v>-1.4556668944451501E-3</v>
      </c>
      <c r="V95" s="33">
        <v>8.3224248860899307E-3</v>
      </c>
      <c r="W95" s="32">
        <v>1267819</v>
      </c>
      <c r="X95" s="33">
        <v>2.4114927152061399E-2</v>
      </c>
      <c r="Y95" s="32">
        <v>1275791</v>
      </c>
      <c r="Z95" s="33">
        <v>-6.2490000000000002E-3</v>
      </c>
    </row>
    <row r="96" spans="1:26" ht="13.75" customHeight="1" x14ac:dyDescent="0.25">
      <c r="A96" s="39"/>
      <c r="B96" s="31" t="s">
        <v>118</v>
      </c>
      <c r="C96" s="32">
        <v>502537</v>
      </c>
      <c r="D96" s="32">
        <v>514097</v>
      </c>
      <c r="E96" s="33">
        <v>-2.24860289011607E-2</v>
      </c>
      <c r="F96" s="32">
        <v>415486</v>
      </c>
      <c r="G96" s="33">
        <v>0.20951608477782599</v>
      </c>
      <c r="H96" s="33">
        <v>6.8430527255866505E-4</v>
      </c>
      <c r="I96" s="34">
        <v>817.49366799999996</v>
      </c>
      <c r="J96" s="34">
        <v>1131.0621410000001</v>
      </c>
      <c r="K96" s="33">
        <v>-0.277233638748413</v>
      </c>
      <c r="L96" s="34">
        <v>713.04232100000002</v>
      </c>
      <c r="M96" s="33">
        <v>0.146486882929351</v>
      </c>
      <c r="N96" s="33">
        <v>1.32723598889308E-3</v>
      </c>
      <c r="O96" s="32">
        <v>1272358</v>
      </c>
      <c r="P96" s="32">
        <v>1361726</v>
      </c>
      <c r="Q96" s="33">
        <v>-6.56284744508073E-2</v>
      </c>
      <c r="R96" s="33">
        <v>6.87895387263832E-4</v>
      </c>
      <c r="S96" s="34">
        <v>2151.8929400000002</v>
      </c>
      <c r="T96" s="34">
        <v>3172.2990060000002</v>
      </c>
      <c r="U96" s="33">
        <v>-0.32166137683428703</v>
      </c>
      <c r="V96" s="33">
        <v>1.32811039165553E-3</v>
      </c>
      <c r="W96" s="32">
        <v>52346</v>
      </c>
      <c r="X96" s="33">
        <v>9.9566261169915207E-4</v>
      </c>
      <c r="Y96" s="32">
        <v>51708</v>
      </c>
      <c r="Z96" s="33">
        <v>1.2338999999999999E-2</v>
      </c>
    </row>
    <row r="97" spans="1:26" ht="13.75" customHeight="1" x14ac:dyDescent="0.25">
      <c r="A97" s="39"/>
      <c r="B97" s="31" t="s">
        <v>119</v>
      </c>
      <c r="C97" s="32">
        <v>6584739</v>
      </c>
      <c r="D97" s="32">
        <v>3074862</v>
      </c>
      <c r="E97" s="33">
        <v>1.1414746417888</v>
      </c>
      <c r="F97" s="32">
        <v>4578295</v>
      </c>
      <c r="G97" s="33">
        <v>0.43825135776528201</v>
      </c>
      <c r="H97" s="33">
        <v>8.9664474777432692E-3</v>
      </c>
      <c r="I97" s="34">
        <v>4205.870621</v>
      </c>
      <c r="J97" s="34">
        <v>3060.3050880000001</v>
      </c>
      <c r="K97" s="33">
        <v>0.37433049975702298</v>
      </c>
      <c r="L97" s="34">
        <v>3051.8147300000001</v>
      </c>
      <c r="M97" s="33">
        <v>0.37815398151643398</v>
      </c>
      <c r="N97" s="33">
        <v>6.8284111196556703E-3</v>
      </c>
      <c r="O97" s="32">
        <v>14937147</v>
      </c>
      <c r="P97" s="32">
        <v>7287576</v>
      </c>
      <c r="Q97" s="33">
        <v>1.04967289534956</v>
      </c>
      <c r="R97" s="33">
        <v>8.0757102326403304E-3</v>
      </c>
      <c r="S97" s="34">
        <v>9832.8544820000006</v>
      </c>
      <c r="T97" s="34">
        <v>7564.3847130000004</v>
      </c>
      <c r="U97" s="33">
        <v>0.29988820704762098</v>
      </c>
      <c r="V97" s="33">
        <v>6.0686644648691801E-3</v>
      </c>
      <c r="W97" s="32">
        <v>556391</v>
      </c>
      <c r="X97" s="33">
        <v>1.0582999965344101E-2</v>
      </c>
      <c r="Y97" s="32">
        <v>450531</v>
      </c>
      <c r="Z97" s="33">
        <v>0.23496700000000001</v>
      </c>
    </row>
    <row r="98" spans="1:26" ht="13.75" customHeight="1" x14ac:dyDescent="0.25">
      <c r="A98" s="39"/>
      <c r="B98" s="31" t="s">
        <v>120</v>
      </c>
      <c r="C98" s="32">
        <v>10469453</v>
      </c>
      <c r="D98" s="32">
        <v>14808300</v>
      </c>
      <c r="E98" s="33">
        <v>-0.29300101969841202</v>
      </c>
      <c r="F98" s="32">
        <v>8367732</v>
      </c>
      <c r="G98" s="33">
        <v>0.25116973153537903</v>
      </c>
      <c r="H98" s="33">
        <v>1.42562674762358E-2</v>
      </c>
      <c r="I98" s="34">
        <v>8019.9703710000003</v>
      </c>
      <c r="J98" s="34">
        <v>12069.621776</v>
      </c>
      <c r="K98" s="33">
        <v>-0.33552430060837402</v>
      </c>
      <c r="L98" s="34">
        <v>6778.0743579999998</v>
      </c>
      <c r="M98" s="33">
        <v>0.183222541891152</v>
      </c>
      <c r="N98" s="33">
        <v>1.30207654479929E-2</v>
      </c>
      <c r="O98" s="32">
        <v>25457326</v>
      </c>
      <c r="P98" s="32">
        <v>30739716</v>
      </c>
      <c r="Q98" s="33">
        <v>-0.17184251149229901</v>
      </c>
      <c r="R98" s="33">
        <v>1.3763403953503299E-2</v>
      </c>
      <c r="S98" s="34">
        <v>19942.692787</v>
      </c>
      <c r="T98" s="34">
        <v>26939.567697999999</v>
      </c>
      <c r="U98" s="33">
        <v>-0.259724840035924</v>
      </c>
      <c r="V98" s="33">
        <v>1.2308278462965E-2</v>
      </c>
      <c r="W98" s="32">
        <v>948819</v>
      </c>
      <c r="X98" s="33">
        <v>1.8047293080078301E-2</v>
      </c>
      <c r="Y98" s="32">
        <v>877638</v>
      </c>
      <c r="Z98" s="33">
        <v>8.1104999999999997E-2</v>
      </c>
    </row>
    <row r="99" spans="1:26" ht="13.75" customHeight="1" x14ac:dyDescent="0.25">
      <c r="A99" s="39"/>
      <c r="B99" s="31" t="s">
        <v>121</v>
      </c>
      <c r="C99" s="32">
        <v>4553667</v>
      </c>
      <c r="D99" s="32">
        <v>4645945</v>
      </c>
      <c r="E99" s="33">
        <v>-1.9862051746200201E-2</v>
      </c>
      <c r="F99" s="32">
        <v>2643482</v>
      </c>
      <c r="G99" s="33">
        <v>0.72260185618816397</v>
      </c>
      <c r="H99" s="33">
        <v>6.2007341500753101E-3</v>
      </c>
      <c r="I99" s="34">
        <v>1453.5346930000001</v>
      </c>
      <c r="J99" s="34">
        <v>1650.4597900000001</v>
      </c>
      <c r="K99" s="33">
        <v>-0.11931529516390101</v>
      </c>
      <c r="L99" s="34">
        <v>862.04915500000004</v>
      </c>
      <c r="M99" s="33">
        <v>0.68613899169125703</v>
      </c>
      <c r="N99" s="33">
        <v>2.3598758390068202E-3</v>
      </c>
      <c r="O99" s="32">
        <v>10124412</v>
      </c>
      <c r="P99" s="32">
        <v>11602995</v>
      </c>
      <c r="Q99" s="33">
        <v>-0.12743115031937899</v>
      </c>
      <c r="R99" s="33">
        <v>5.4737238368121098E-3</v>
      </c>
      <c r="S99" s="34">
        <v>3274.2547</v>
      </c>
      <c r="T99" s="34">
        <v>4015.7847980000001</v>
      </c>
      <c r="U99" s="33">
        <v>-0.184653843594733</v>
      </c>
      <c r="V99" s="33">
        <v>2.0208122863198601E-3</v>
      </c>
      <c r="W99" s="32">
        <v>598385</v>
      </c>
      <c r="X99" s="33">
        <v>1.1381759292049E-2</v>
      </c>
      <c r="Y99" s="32">
        <v>394096</v>
      </c>
      <c r="Z99" s="33">
        <v>0.518374</v>
      </c>
    </row>
    <row r="100" spans="1:26" ht="13.75" customHeight="1" x14ac:dyDescent="0.25">
      <c r="A100" s="39"/>
      <c r="B100" s="31" t="s">
        <v>122</v>
      </c>
      <c r="C100" s="32">
        <v>3609</v>
      </c>
      <c r="D100" s="32">
        <v>209346</v>
      </c>
      <c r="E100" s="33">
        <v>-0.98276059728869902</v>
      </c>
      <c r="F100" s="32">
        <v>6308</v>
      </c>
      <c r="G100" s="33">
        <v>-0.427869372225745</v>
      </c>
      <c r="H100" s="33">
        <v>4.9143798937475698E-6</v>
      </c>
      <c r="I100" s="34">
        <v>0.47648699999999999</v>
      </c>
      <c r="J100" s="34">
        <v>26.718821999999999</v>
      </c>
      <c r="K100" s="33">
        <v>-0.98216661647732795</v>
      </c>
      <c r="L100" s="34">
        <v>0.82821</v>
      </c>
      <c r="M100" s="33">
        <v>-0.42467852356286501</v>
      </c>
      <c r="N100" s="33">
        <v>7.7359705572630598E-7</v>
      </c>
      <c r="O100" s="32">
        <v>15784</v>
      </c>
      <c r="P100" s="32">
        <v>1912646</v>
      </c>
      <c r="Q100" s="33">
        <v>-0.991747558094911</v>
      </c>
      <c r="R100" s="33">
        <v>8.5335580022071807E-6</v>
      </c>
      <c r="S100" s="34">
        <v>2.080041</v>
      </c>
      <c r="T100" s="34">
        <v>255.40709799999999</v>
      </c>
      <c r="U100" s="33">
        <v>-0.99185597809814996</v>
      </c>
      <c r="V100" s="33">
        <v>1.2837646408048401E-6</v>
      </c>
      <c r="W100" s="32">
        <v>281</v>
      </c>
      <c r="X100" s="33">
        <v>5.3448438063550499E-6</v>
      </c>
      <c r="Y100" s="32">
        <v>507</v>
      </c>
      <c r="Z100" s="33">
        <v>-0.44575900000000002</v>
      </c>
    </row>
    <row r="101" spans="1:26" ht="13.75" customHeight="1" x14ac:dyDescent="0.25">
      <c r="A101" s="39"/>
      <c r="B101" s="31" t="s">
        <v>123</v>
      </c>
      <c r="C101" s="32">
        <v>6976749</v>
      </c>
      <c r="D101" s="32">
        <v>8127040</v>
      </c>
      <c r="E101" s="33">
        <v>-0.14153873981178899</v>
      </c>
      <c r="F101" s="32">
        <v>4497213</v>
      </c>
      <c r="G101" s="33">
        <v>0.55134946910453198</v>
      </c>
      <c r="H101" s="33">
        <v>9.5002479937166592E-3</v>
      </c>
      <c r="I101" s="34">
        <v>2545.821199</v>
      </c>
      <c r="J101" s="34">
        <v>3051.405428</v>
      </c>
      <c r="K101" s="33">
        <v>-0.16568897215712799</v>
      </c>
      <c r="L101" s="34">
        <v>1659.8626839999999</v>
      </c>
      <c r="M101" s="33">
        <v>0.533754101191662</v>
      </c>
      <c r="N101" s="33">
        <v>4.1332497716664203E-3</v>
      </c>
      <c r="O101" s="32">
        <v>16835376</v>
      </c>
      <c r="P101" s="32">
        <v>19733734</v>
      </c>
      <c r="Q101" s="33">
        <v>-0.14687326787723001</v>
      </c>
      <c r="R101" s="33">
        <v>9.1019803335635197E-3</v>
      </c>
      <c r="S101" s="34">
        <v>6190.2708990000001</v>
      </c>
      <c r="T101" s="34">
        <v>7346.188631</v>
      </c>
      <c r="U101" s="33">
        <v>-0.157349312692867</v>
      </c>
      <c r="V101" s="33">
        <v>3.8205260844086102E-3</v>
      </c>
      <c r="W101" s="32">
        <v>563434</v>
      </c>
      <c r="X101" s="33">
        <v>1.0716963434839299E-2</v>
      </c>
      <c r="Y101" s="32">
        <v>516198</v>
      </c>
      <c r="Z101" s="33">
        <v>9.1508000000000006E-2</v>
      </c>
    </row>
    <row r="102" spans="1:26" ht="13.75" customHeight="1" x14ac:dyDescent="0.25">
      <c r="A102" s="39"/>
      <c r="B102" s="31" t="s">
        <v>124</v>
      </c>
      <c r="C102" s="32">
        <v>2957504</v>
      </c>
      <c r="D102" s="32">
        <v>2754852</v>
      </c>
      <c r="E102" s="33">
        <v>7.3561846516618706E-2</v>
      </c>
      <c r="F102" s="32">
        <v>2707574</v>
      </c>
      <c r="G102" s="33">
        <v>9.2307726400090995E-2</v>
      </c>
      <c r="H102" s="33">
        <v>4.0272369612851201E-3</v>
      </c>
      <c r="I102" s="34">
        <v>792.40757499999995</v>
      </c>
      <c r="J102" s="34">
        <v>790.79072199999996</v>
      </c>
      <c r="K102" s="33">
        <v>2.0446028955812701E-3</v>
      </c>
      <c r="L102" s="34">
        <v>705.18746499999997</v>
      </c>
      <c r="M102" s="33">
        <v>0.123683579656368</v>
      </c>
      <c r="N102" s="33">
        <v>1.2865076422971099E-3</v>
      </c>
      <c r="O102" s="32">
        <v>7913447</v>
      </c>
      <c r="P102" s="32">
        <v>9267242</v>
      </c>
      <c r="Q102" s="33">
        <v>-0.14608391579717001</v>
      </c>
      <c r="R102" s="33">
        <v>4.2783742379556801E-3</v>
      </c>
      <c r="S102" s="34">
        <v>2065.4518969999999</v>
      </c>
      <c r="T102" s="34">
        <v>2649.907663</v>
      </c>
      <c r="U102" s="33">
        <v>-0.22055703078284999</v>
      </c>
      <c r="V102" s="33">
        <v>1.2747605035919301E-3</v>
      </c>
      <c r="W102" s="32">
        <v>314249</v>
      </c>
      <c r="X102" s="33">
        <v>5.9772662679831601E-3</v>
      </c>
      <c r="Y102" s="32">
        <v>271162</v>
      </c>
      <c r="Z102" s="33">
        <v>0.15889800000000001</v>
      </c>
    </row>
    <row r="103" spans="1:26" ht="13.75" customHeight="1" x14ac:dyDescent="0.25">
      <c r="A103" s="39"/>
      <c r="B103" s="31" t="s">
        <v>125</v>
      </c>
      <c r="C103" s="32">
        <v>3630291</v>
      </c>
      <c r="D103" s="32">
        <v>8090247</v>
      </c>
      <c r="E103" s="33">
        <v>-0.55127562854385004</v>
      </c>
      <c r="F103" s="32">
        <v>2546404</v>
      </c>
      <c r="G103" s="33">
        <v>0.42565398106506303</v>
      </c>
      <c r="H103" s="33">
        <v>4.9433718755479998E-3</v>
      </c>
      <c r="I103" s="34">
        <v>1631.328833</v>
      </c>
      <c r="J103" s="34">
        <v>3688.2553090000001</v>
      </c>
      <c r="K103" s="33">
        <v>-0.55769633706775501</v>
      </c>
      <c r="L103" s="34">
        <v>1190.839747</v>
      </c>
      <c r="M103" s="33">
        <v>0.36989787006160502</v>
      </c>
      <c r="N103" s="33">
        <v>2.6485322414467401E-3</v>
      </c>
      <c r="O103" s="32">
        <v>9327442</v>
      </c>
      <c r="P103" s="32">
        <v>32019742</v>
      </c>
      <c r="Q103" s="33">
        <v>-0.70869715315007797</v>
      </c>
      <c r="R103" s="33">
        <v>5.0428451165245398E-3</v>
      </c>
      <c r="S103" s="34">
        <v>4323.2758910000002</v>
      </c>
      <c r="T103" s="34">
        <v>14799.576171000001</v>
      </c>
      <c r="U103" s="33">
        <v>-0.70787839860768897</v>
      </c>
      <c r="V103" s="33">
        <v>2.6682496745544099E-3</v>
      </c>
      <c r="W103" s="32">
        <v>442583</v>
      </c>
      <c r="X103" s="33">
        <v>8.4182811613809205E-3</v>
      </c>
      <c r="Y103" s="32">
        <v>421568</v>
      </c>
      <c r="Z103" s="33">
        <v>4.9849999999999998E-2</v>
      </c>
    </row>
    <row r="104" spans="1:26" ht="13.75" customHeight="1" x14ac:dyDescent="0.25">
      <c r="A104" s="39"/>
      <c r="B104" s="31" t="s">
        <v>126</v>
      </c>
      <c r="C104" s="32">
        <v>90253</v>
      </c>
      <c r="D104" s="32">
        <v>28807</v>
      </c>
      <c r="E104" s="33">
        <v>2.1330232235220601</v>
      </c>
      <c r="F104" s="32">
        <v>67345</v>
      </c>
      <c r="G104" s="33">
        <v>0.34015888336179401</v>
      </c>
      <c r="H104" s="33">
        <v>1.2289762497932899E-4</v>
      </c>
      <c r="I104" s="34">
        <v>31.691775</v>
      </c>
      <c r="J104" s="34">
        <v>10.165626</v>
      </c>
      <c r="K104" s="33">
        <v>2.11754288422572</v>
      </c>
      <c r="L104" s="34">
        <v>23.75245</v>
      </c>
      <c r="M104" s="33">
        <v>0.33425288759685801</v>
      </c>
      <c r="N104" s="33">
        <v>5.1452954289918898E-5</v>
      </c>
      <c r="O104" s="32">
        <v>231835</v>
      </c>
      <c r="P104" s="32">
        <v>167556</v>
      </c>
      <c r="Q104" s="33">
        <v>0.38362696650672001</v>
      </c>
      <c r="R104" s="33">
        <v>1.2534068800314899E-4</v>
      </c>
      <c r="S104" s="34">
        <v>81.299674999999993</v>
      </c>
      <c r="T104" s="34">
        <v>59.029349000000003</v>
      </c>
      <c r="U104" s="33">
        <v>0.377275480371637</v>
      </c>
      <c r="V104" s="33">
        <v>5.0176726359684702E-5</v>
      </c>
      <c r="W104" s="32">
        <v>14559</v>
      </c>
      <c r="X104" s="33">
        <v>2.7692377571787599E-4</v>
      </c>
      <c r="Y104" s="32">
        <v>12358</v>
      </c>
      <c r="Z104" s="33">
        <v>0.17810300000000001</v>
      </c>
    </row>
    <row r="105" spans="1:26" ht="13.75" customHeight="1" x14ac:dyDescent="0.25">
      <c r="A105" s="39"/>
      <c r="B105" s="31" t="s">
        <v>127</v>
      </c>
      <c r="C105" s="32">
        <v>8295249</v>
      </c>
      <c r="D105" s="32">
        <v>11237718</v>
      </c>
      <c r="E105" s="33">
        <v>-0.26183865799088402</v>
      </c>
      <c r="F105" s="32">
        <v>4194009</v>
      </c>
      <c r="G105" s="33">
        <v>0.97788059110030501</v>
      </c>
      <c r="H105" s="33">
        <v>1.1295651121981E-2</v>
      </c>
      <c r="I105" s="34">
        <v>3306.3133429999998</v>
      </c>
      <c r="J105" s="34">
        <v>5195.8297080000002</v>
      </c>
      <c r="K105" s="33">
        <v>-0.36366017964190001</v>
      </c>
      <c r="L105" s="34">
        <v>1796.5928550000001</v>
      </c>
      <c r="M105" s="33">
        <v>0.84032421914535604</v>
      </c>
      <c r="N105" s="33">
        <v>5.3679413445768803E-3</v>
      </c>
      <c r="O105" s="32">
        <v>17482280</v>
      </c>
      <c r="P105" s="32">
        <v>32278174</v>
      </c>
      <c r="Q105" s="33">
        <v>-0.45838695832050502</v>
      </c>
      <c r="R105" s="33">
        <v>9.4517264565906305E-3</v>
      </c>
      <c r="S105" s="34">
        <v>7199.3459350000003</v>
      </c>
      <c r="T105" s="34">
        <v>14450.142032</v>
      </c>
      <c r="U105" s="33">
        <v>-0.50178026492355798</v>
      </c>
      <c r="V105" s="33">
        <v>4.44330940989867E-3</v>
      </c>
      <c r="W105" s="32">
        <v>513060</v>
      </c>
      <c r="X105" s="33">
        <v>9.7588098337669897E-3</v>
      </c>
      <c r="Y105" s="32">
        <v>375884</v>
      </c>
      <c r="Z105" s="33">
        <v>0.36494199999999999</v>
      </c>
    </row>
    <row r="106" spans="1:26" ht="13.75" customHeight="1" x14ac:dyDescent="0.25">
      <c r="A106" s="39"/>
      <c r="B106" s="31" t="s">
        <v>128</v>
      </c>
      <c r="C106" s="32">
        <v>2055566</v>
      </c>
      <c r="D106" s="32">
        <v>3188266</v>
      </c>
      <c r="E106" s="33">
        <v>-0.35527148613070603</v>
      </c>
      <c r="F106" s="32">
        <v>1477784</v>
      </c>
      <c r="G106" s="33">
        <v>0.39097865452596597</v>
      </c>
      <c r="H106" s="33">
        <v>2.79906683864536E-3</v>
      </c>
      <c r="I106" s="34">
        <v>1873.059579</v>
      </c>
      <c r="J106" s="34">
        <v>2982.8939030000001</v>
      </c>
      <c r="K106" s="33">
        <v>-0.37206630878952901</v>
      </c>
      <c r="L106" s="34">
        <v>1316.6189549999999</v>
      </c>
      <c r="M106" s="33">
        <v>0.42262844681588202</v>
      </c>
      <c r="N106" s="33">
        <v>3.0409924625737E-3</v>
      </c>
      <c r="O106" s="32">
        <v>5605512</v>
      </c>
      <c r="P106" s="32">
        <v>11862666</v>
      </c>
      <c r="Q106" s="33">
        <v>-0.52746608561684205</v>
      </c>
      <c r="R106" s="33">
        <v>3.0305981870291702E-3</v>
      </c>
      <c r="S106" s="34">
        <v>5058.6232849999997</v>
      </c>
      <c r="T106" s="34">
        <v>10612.880343000001</v>
      </c>
      <c r="U106" s="33">
        <v>-0.52335057764628901</v>
      </c>
      <c r="V106" s="33">
        <v>3.1220931243350499E-3</v>
      </c>
      <c r="W106" s="32">
        <v>159388</v>
      </c>
      <c r="X106" s="33">
        <v>3.0316867067876098E-3</v>
      </c>
      <c r="Y106" s="32">
        <v>107364</v>
      </c>
      <c r="Z106" s="33">
        <v>0.48455700000000002</v>
      </c>
    </row>
    <row r="107" spans="1:26" ht="13.75" customHeight="1" x14ac:dyDescent="0.25">
      <c r="A107" s="39"/>
      <c r="B107" s="31" t="s">
        <v>129</v>
      </c>
      <c r="C107" s="32">
        <v>1342805</v>
      </c>
      <c r="D107" s="32">
        <v>1673382</v>
      </c>
      <c r="E107" s="33">
        <v>-0.197550230610823</v>
      </c>
      <c r="F107" s="32">
        <v>801467</v>
      </c>
      <c r="G107" s="33">
        <v>0.67543392304361904</v>
      </c>
      <c r="H107" s="33">
        <v>1.82849927770122E-3</v>
      </c>
      <c r="I107" s="34">
        <v>2896.1813529999999</v>
      </c>
      <c r="J107" s="34">
        <v>4252.0910899999999</v>
      </c>
      <c r="K107" s="33">
        <v>-0.318880689124654</v>
      </c>
      <c r="L107" s="34">
        <v>1692.118686</v>
      </c>
      <c r="M107" s="33">
        <v>0.71157104815518801</v>
      </c>
      <c r="N107" s="33">
        <v>4.70207449002854E-3</v>
      </c>
      <c r="O107" s="32">
        <v>3175510</v>
      </c>
      <c r="P107" s="32">
        <v>4423702</v>
      </c>
      <c r="Q107" s="33">
        <v>-0.28216005508508502</v>
      </c>
      <c r="R107" s="33">
        <v>1.71682708892479E-3</v>
      </c>
      <c r="S107" s="34">
        <v>6739.2739979999997</v>
      </c>
      <c r="T107" s="34">
        <v>10508.378139</v>
      </c>
      <c r="U107" s="33">
        <v>-0.35867610502248998</v>
      </c>
      <c r="V107" s="33">
        <v>4.1593611199624604E-3</v>
      </c>
      <c r="W107" s="32">
        <v>156432</v>
      </c>
      <c r="X107" s="33">
        <v>2.97546123244033E-3</v>
      </c>
      <c r="Y107" s="32">
        <v>150200</v>
      </c>
      <c r="Z107" s="33">
        <v>4.1491E-2</v>
      </c>
    </row>
    <row r="108" spans="1:26" ht="13.75" customHeight="1" x14ac:dyDescent="0.25">
      <c r="A108" s="39"/>
      <c r="B108" s="31" t="s">
        <v>130</v>
      </c>
      <c r="C108" s="32">
        <v>523375</v>
      </c>
      <c r="D108" s="32"/>
      <c r="E108" s="33"/>
      <c r="F108" s="32">
        <v>599958</v>
      </c>
      <c r="G108" s="33">
        <v>-0.12764726864213799</v>
      </c>
      <c r="H108" s="33">
        <v>7.1268040368249698E-4</v>
      </c>
      <c r="I108" s="34">
        <v>398.41472700000003</v>
      </c>
      <c r="J108" s="34"/>
      <c r="K108" s="33"/>
      <c r="L108" s="34">
        <v>475.80288000000002</v>
      </c>
      <c r="M108" s="33">
        <v>-0.16264750856489099</v>
      </c>
      <c r="N108" s="33">
        <v>6.4684337613659998E-4</v>
      </c>
      <c r="O108" s="32">
        <v>1664396</v>
      </c>
      <c r="P108" s="32"/>
      <c r="Q108" s="33"/>
      <c r="R108" s="33">
        <v>8.9984920201733503E-4</v>
      </c>
      <c r="S108" s="34">
        <v>1291.0581729999999</v>
      </c>
      <c r="T108" s="34"/>
      <c r="U108" s="33"/>
      <c r="V108" s="33">
        <v>7.9681834719579699E-4</v>
      </c>
      <c r="W108" s="32">
        <v>41544</v>
      </c>
      <c r="X108" s="33">
        <v>7.9019996829613598E-4</v>
      </c>
      <c r="Y108" s="32">
        <v>43866</v>
      </c>
      <c r="Z108" s="33">
        <v>-5.2934000000000002E-2</v>
      </c>
    </row>
    <row r="109" spans="1:26" ht="13.75" customHeight="1" x14ac:dyDescent="0.25">
      <c r="A109" s="39"/>
      <c r="B109" s="31" t="s">
        <v>131</v>
      </c>
      <c r="C109" s="32">
        <v>60</v>
      </c>
      <c r="D109" s="32">
        <v>0</v>
      </c>
      <c r="E109" s="33"/>
      <c r="F109" s="32">
        <v>59</v>
      </c>
      <c r="G109" s="33">
        <v>1.6949152542372899E-2</v>
      </c>
      <c r="H109" s="33">
        <v>8.1702076371530604E-8</v>
      </c>
      <c r="I109" s="34">
        <v>4.6038000000000003E-2</v>
      </c>
      <c r="J109" s="34">
        <v>0</v>
      </c>
      <c r="K109" s="33"/>
      <c r="L109" s="34">
        <v>4.4762999999999997E-2</v>
      </c>
      <c r="M109" s="33">
        <v>2.8483345620266699E-2</v>
      </c>
      <c r="N109" s="33">
        <v>7.4744665125234696E-8</v>
      </c>
      <c r="O109" s="32">
        <v>182</v>
      </c>
      <c r="P109" s="32">
        <v>0</v>
      </c>
      <c r="Q109" s="33"/>
      <c r="R109" s="33">
        <v>9.8397589736550096E-8</v>
      </c>
      <c r="S109" s="34">
        <v>0.14097000000000001</v>
      </c>
      <c r="T109" s="34">
        <v>0</v>
      </c>
      <c r="U109" s="33"/>
      <c r="V109" s="33">
        <v>8.7004199154852098E-8</v>
      </c>
      <c r="W109" s="32">
        <v>0</v>
      </c>
      <c r="X109" s="33">
        <v>0</v>
      </c>
      <c r="Y109" s="32">
        <v>12</v>
      </c>
      <c r="Z109" s="33">
        <v>-1</v>
      </c>
    </row>
    <row r="110" spans="1:26" ht="13.75" customHeight="1" x14ac:dyDescent="0.25">
      <c r="A110" s="39"/>
      <c r="B110" s="31" t="s">
        <v>132</v>
      </c>
      <c r="C110" s="32">
        <v>8601206</v>
      </c>
      <c r="D110" s="32">
        <v>7543301</v>
      </c>
      <c r="E110" s="33">
        <v>0.14024430418459999</v>
      </c>
      <c r="F110" s="32">
        <v>9782694</v>
      </c>
      <c r="G110" s="33">
        <v>-0.120773275745924</v>
      </c>
      <c r="H110" s="33">
        <v>1.17122731583211E-2</v>
      </c>
      <c r="I110" s="34">
        <v>29.768106</v>
      </c>
      <c r="J110" s="34">
        <v>27.503357000000001</v>
      </c>
      <c r="K110" s="33">
        <v>8.2344457078457695E-2</v>
      </c>
      <c r="L110" s="34">
        <v>29.686941000000001</v>
      </c>
      <c r="M110" s="33">
        <v>2.7340304277224101E-3</v>
      </c>
      <c r="N110" s="33">
        <v>4.83297952644009E-5</v>
      </c>
      <c r="O110" s="32">
        <v>22769751</v>
      </c>
      <c r="P110" s="32">
        <v>15519177</v>
      </c>
      <c r="Q110" s="33">
        <v>0.46720093468874002</v>
      </c>
      <c r="R110" s="33">
        <v>1.23103770181396E-2</v>
      </c>
      <c r="S110" s="34">
        <v>78.582438999999994</v>
      </c>
      <c r="T110" s="34">
        <v>56.782896999999998</v>
      </c>
      <c r="U110" s="33">
        <v>0.38391035244291999</v>
      </c>
      <c r="V110" s="33">
        <v>4.8499696196566797E-5</v>
      </c>
      <c r="W110" s="32">
        <v>1378251</v>
      </c>
      <c r="X110" s="33">
        <v>2.6215431747162499E-2</v>
      </c>
      <c r="Y110" s="32">
        <v>933812</v>
      </c>
      <c r="Z110" s="33">
        <v>0.475941</v>
      </c>
    </row>
    <row r="111" spans="1:26" ht="13.75" customHeight="1" x14ac:dyDescent="0.25">
      <c r="A111" s="39"/>
      <c r="B111" s="31" t="s">
        <v>133</v>
      </c>
      <c r="C111" s="32">
        <v>1751558</v>
      </c>
      <c r="D111" s="32">
        <v>1640374</v>
      </c>
      <c r="E111" s="33">
        <v>6.7779664881301493E-2</v>
      </c>
      <c r="F111" s="32">
        <v>1647123</v>
      </c>
      <c r="G111" s="33">
        <v>6.3404493774903301E-2</v>
      </c>
      <c r="H111" s="33">
        <v>2.38509875808609E-3</v>
      </c>
      <c r="I111" s="34">
        <v>3.2049249999999998</v>
      </c>
      <c r="J111" s="34">
        <v>2.1778559999999998</v>
      </c>
      <c r="K111" s="33">
        <v>0.47159637735460902</v>
      </c>
      <c r="L111" s="34">
        <v>2.7492719999999999</v>
      </c>
      <c r="M111" s="33">
        <v>0.165735874806131</v>
      </c>
      <c r="N111" s="33">
        <v>5.20333302655399E-6</v>
      </c>
      <c r="O111" s="32">
        <v>4656549</v>
      </c>
      <c r="P111" s="32">
        <v>4256669</v>
      </c>
      <c r="Q111" s="33">
        <v>9.3942000188410202E-2</v>
      </c>
      <c r="R111" s="33">
        <v>2.5175450444513301E-3</v>
      </c>
      <c r="S111" s="34">
        <v>8.8707309999999993</v>
      </c>
      <c r="T111" s="34">
        <v>6.8492899999999999</v>
      </c>
      <c r="U111" s="33">
        <v>0.29513146618116598</v>
      </c>
      <c r="V111" s="33">
        <v>5.47485881090388E-6</v>
      </c>
      <c r="W111" s="32">
        <v>499219</v>
      </c>
      <c r="X111" s="33">
        <v>9.4955429899101895E-3</v>
      </c>
      <c r="Y111" s="32">
        <v>339961</v>
      </c>
      <c r="Z111" s="33">
        <v>0.46845999999999999</v>
      </c>
    </row>
    <row r="112" spans="1:26" ht="13.75" customHeight="1" x14ac:dyDescent="0.25">
      <c r="A112" s="39"/>
      <c r="B112" s="31" t="s">
        <v>134</v>
      </c>
      <c r="C112" s="32">
        <v>6373796</v>
      </c>
      <c r="D112" s="32">
        <v>9162540</v>
      </c>
      <c r="E112" s="33">
        <v>-0.30436363715738202</v>
      </c>
      <c r="F112" s="32">
        <v>4599418</v>
      </c>
      <c r="G112" s="33">
        <v>0.38578315778213701</v>
      </c>
      <c r="H112" s="33">
        <v>8.6792061261426103E-3</v>
      </c>
      <c r="I112" s="34">
        <v>45.788843999999997</v>
      </c>
      <c r="J112" s="34">
        <v>110.513255</v>
      </c>
      <c r="K112" s="33">
        <v>-0.58567102199641097</v>
      </c>
      <c r="L112" s="34">
        <v>35.806786000000002</v>
      </c>
      <c r="M112" s="33">
        <v>0.27877559298396698</v>
      </c>
      <c r="N112" s="33">
        <v>7.4340149686163797E-5</v>
      </c>
      <c r="O112" s="32">
        <v>14552404</v>
      </c>
      <c r="P112" s="32">
        <v>21091896</v>
      </c>
      <c r="Q112" s="33">
        <v>-0.31004761259964497</v>
      </c>
      <c r="R112" s="33">
        <v>7.8677004311677508E-3</v>
      </c>
      <c r="S112" s="34">
        <v>111.24829099999999</v>
      </c>
      <c r="T112" s="34">
        <v>254.33247700000001</v>
      </c>
      <c r="U112" s="33">
        <v>-0.56258716027053002</v>
      </c>
      <c r="V112" s="33">
        <v>6.8660484257650103E-5</v>
      </c>
      <c r="W112" s="32">
        <v>598303</v>
      </c>
      <c r="X112" s="33">
        <v>1.1380199586739E-2</v>
      </c>
      <c r="Y112" s="32">
        <v>421384</v>
      </c>
      <c r="Z112" s="33">
        <v>0.419852</v>
      </c>
    </row>
    <row r="113" spans="1:26" ht="13.75" customHeight="1" x14ac:dyDescent="0.25">
      <c r="A113" s="39"/>
      <c r="B113" s="31" t="s">
        <v>135</v>
      </c>
      <c r="C113" s="32">
        <v>893852</v>
      </c>
      <c r="D113" s="32">
        <v>766045</v>
      </c>
      <c r="E113" s="33">
        <v>0.166840068142211</v>
      </c>
      <c r="F113" s="32">
        <v>744051</v>
      </c>
      <c r="G113" s="33">
        <v>0.20133162914907701</v>
      </c>
      <c r="H113" s="33">
        <v>1.2171594061474199E-3</v>
      </c>
      <c r="I113" s="34">
        <v>3.1196920000000001</v>
      </c>
      <c r="J113" s="34">
        <v>3.2979889999999998</v>
      </c>
      <c r="K113" s="33">
        <v>-5.4062339201252599E-2</v>
      </c>
      <c r="L113" s="34">
        <v>2.6265100000000001</v>
      </c>
      <c r="M113" s="33">
        <v>0.18777084420009801</v>
      </c>
      <c r="N113" s="33">
        <v>5.0649535999364404E-6</v>
      </c>
      <c r="O113" s="32">
        <v>2736512</v>
      </c>
      <c r="P113" s="32">
        <v>3244256</v>
      </c>
      <c r="Q113" s="33">
        <v>-0.15650552854028801</v>
      </c>
      <c r="R113" s="33">
        <v>1.4794845334348699E-3</v>
      </c>
      <c r="S113" s="34">
        <v>10.354380000000001</v>
      </c>
      <c r="T113" s="34">
        <v>13.681933000000001</v>
      </c>
      <c r="U113" s="33">
        <v>-0.24320781281416901</v>
      </c>
      <c r="V113" s="33">
        <v>6.39054082177071E-6</v>
      </c>
      <c r="W113" s="32">
        <v>26899</v>
      </c>
      <c r="X113" s="33">
        <v>5.1164040408236495E-4</v>
      </c>
      <c r="Y113" s="32">
        <v>26504</v>
      </c>
      <c r="Z113" s="33">
        <v>1.4903E-2</v>
      </c>
    </row>
    <row r="114" spans="1:26" ht="13.75" customHeight="1" x14ac:dyDescent="0.25">
      <c r="A114" s="39"/>
      <c r="B114" s="31" t="s">
        <v>136</v>
      </c>
      <c r="C114" s="32">
        <v>453130</v>
      </c>
      <c r="D114" s="32">
        <v>327105</v>
      </c>
      <c r="E114" s="33">
        <v>0.38527384173277701</v>
      </c>
      <c r="F114" s="32">
        <v>231601</v>
      </c>
      <c r="G114" s="33">
        <v>0.95651141402671003</v>
      </c>
      <c r="H114" s="33">
        <v>6.1702769777052802E-4</v>
      </c>
      <c r="I114" s="34">
        <v>0.625973</v>
      </c>
      <c r="J114" s="34">
        <v>0.57981700000000003</v>
      </c>
      <c r="K114" s="33">
        <v>7.9604426914009097E-2</v>
      </c>
      <c r="L114" s="34">
        <v>0.46363199999999999</v>
      </c>
      <c r="M114" s="33">
        <v>0.35015055043655302</v>
      </c>
      <c r="N114" s="33">
        <v>1.01629398024325E-6</v>
      </c>
      <c r="O114" s="32">
        <v>1011763</v>
      </c>
      <c r="P114" s="32">
        <v>492947</v>
      </c>
      <c r="Q114" s="33">
        <v>1.05247825831175</v>
      </c>
      <c r="R114" s="33">
        <v>5.47005717497918E-4</v>
      </c>
      <c r="S114" s="34">
        <v>1.726553</v>
      </c>
      <c r="T114" s="34">
        <v>1.254777</v>
      </c>
      <c r="U114" s="33">
        <v>0.37598393977575301</v>
      </c>
      <c r="V114" s="33">
        <v>1.06559807805496E-6</v>
      </c>
      <c r="W114" s="32">
        <v>62714</v>
      </c>
      <c r="X114" s="33">
        <v>1.1928702294368399E-3</v>
      </c>
      <c r="Y114" s="32">
        <v>39821</v>
      </c>
      <c r="Z114" s="33">
        <v>0.57489800000000002</v>
      </c>
    </row>
    <row r="115" spans="1:26" ht="13.75" customHeight="1" x14ac:dyDescent="0.25">
      <c r="A115" s="39"/>
      <c r="B115" s="31" t="s">
        <v>137</v>
      </c>
      <c r="C115" s="32">
        <v>571384</v>
      </c>
      <c r="D115" s="32">
        <v>464461</v>
      </c>
      <c r="E115" s="33">
        <v>0.230208779639195</v>
      </c>
      <c r="F115" s="32">
        <v>250793</v>
      </c>
      <c r="G115" s="33">
        <v>1.2783092032074299</v>
      </c>
      <c r="H115" s="33">
        <v>7.7805432009117701E-4</v>
      </c>
      <c r="I115" s="34">
        <v>0.592885</v>
      </c>
      <c r="J115" s="34">
        <v>0.87930900000000001</v>
      </c>
      <c r="K115" s="33">
        <v>-0.32573759622612802</v>
      </c>
      <c r="L115" s="34">
        <v>0.35093299999999999</v>
      </c>
      <c r="M115" s="33">
        <v>0.68945354241407897</v>
      </c>
      <c r="N115" s="33">
        <v>9.6257419485587501E-7</v>
      </c>
      <c r="O115" s="32">
        <v>1088754</v>
      </c>
      <c r="P115" s="32">
        <v>635237</v>
      </c>
      <c r="Q115" s="33">
        <v>0.71393353976547302</v>
      </c>
      <c r="R115" s="33">
        <v>5.8863060118696602E-4</v>
      </c>
      <c r="S115" s="34">
        <v>1.331521</v>
      </c>
      <c r="T115" s="34">
        <v>1.4491480000000001</v>
      </c>
      <c r="U115" s="33">
        <v>-8.1169763198789893E-2</v>
      </c>
      <c r="V115" s="33">
        <v>8.2179129079142902E-7</v>
      </c>
      <c r="W115" s="32">
        <v>72165</v>
      </c>
      <c r="X115" s="33">
        <v>1.37263577681713E-3</v>
      </c>
      <c r="Y115" s="32">
        <v>60568</v>
      </c>
      <c r="Z115" s="33">
        <v>0.191471</v>
      </c>
    </row>
    <row r="116" spans="1:26" ht="13.75" customHeight="1" x14ac:dyDescent="0.25">
      <c r="A116" s="39"/>
      <c r="B116" s="31" t="s">
        <v>138</v>
      </c>
      <c r="C116" s="32">
        <v>2154737</v>
      </c>
      <c r="D116" s="32">
        <v>2109717</v>
      </c>
      <c r="E116" s="33">
        <v>2.1339354994058399E-2</v>
      </c>
      <c r="F116" s="32">
        <v>2032506</v>
      </c>
      <c r="G116" s="33">
        <v>6.0138075853158598E-2</v>
      </c>
      <c r="H116" s="33">
        <v>2.93410811557605E-3</v>
      </c>
      <c r="I116" s="34">
        <v>3.0158710000000002</v>
      </c>
      <c r="J116" s="34">
        <v>3.4990290000000002</v>
      </c>
      <c r="K116" s="33">
        <v>-0.13808345115173401</v>
      </c>
      <c r="L116" s="34">
        <v>3.1231460000000002</v>
      </c>
      <c r="M116" s="33">
        <v>-3.43483782058219E-2</v>
      </c>
      <c r="N116" s="33">
        <v>4.8963957590665698E-6</v>
      </c>
      <c r="O116" s="32">
        <v>6424074</v>
      </c>
      <c r="P116" s="32">
        <v>2958980</v>
      </c>
      <c r="Q116" s="33">
        <v>1.1710434000905701</v>
      </c>
      <c r="R116" s="33">
        <v>3.47315053785296E-3</v>
      </c>
      <c r="S116" s="34">
        <v>9.7651350000000008</v>
      </c>
      <c r="T116" s="34">
        <v>5.8022840000000002</v>
      </c>
      <c r="U116" s="33">
        <v>0.68298121911991905</v>
      </c>
      <c r="V116" s="33">
        <v>6.0268691942542104E-6</v>
      </c>
      <c r="W116" s="32">
        <v>277584</v>
      </c>
      <c r="X116" s="33">
        <v>5.2798687656343797E-3</v>
      </c>
      <c r="Y116" s="32">
        <v>211559</v>
      </c>
      <c r="Z116" s="33">
        <v>0.31208799999999998</v>
      </c>
    </row>
    <row r="117" spans="1:26" ht="13.75" customHeight="1" x14ac:dyDescent="0.25">
      <c r="A117" s="39"/>
      <c r="B117" s="31" t="s">
        <v>139</v>
      </c>
      <c r="C117" s="32">
        <v>7078284</v>
      </c>
      <c r="D117" s="32">
        <v>3571299</v>
      </c>
      <c r="E117" s="33">
        <v>0.981991426648959</v>
      </c>
      <c r="F117" s="32">
        <v>5034603</v>
      </c>
      <c r="G117" s="33">
        <v>0.405926942005159</v>
      </c>
      <c r="H117" s="33">
        <v>9.6385083324563893E-3</v>
      </c>
      <c r="I117" s="34">
        <v>39.047009000000003</v>
      </c>
      <c r="J117" s="34">
        <v>23.762930999999998</v>
      </c>
      <c r="K117" s="33">
        <v>0.64318993309369099</v>
      </c>
      <c r="L117" s="34">
        <v>30.038658999999999</v>
      </c>
      <c r="M117" s="33">
        <v>0.299891882656945</v>
      </c>
      <c r="N117" s="33">
        <v>6.3394491764347407E-5</v>
      </c>
      <c r="O117" s="32">
        <v>16908592</v>
      </c>
      <c r="P117" s="32">
        <v>7115718</v>
      </c>
      <c r="Q117" s="33">
        <v>1.3762313233885901</v>
      </c>
      <c r="R117" s="33">
        <v>9.1415642782346901E-3</v>
      </c>
      <c r="S117" s="34">
        <v>94.985798000000003</v>
      </c>
      <c r="T117" s="34">
        <v>41.011063</v>
      </c>
      <c r="U117" s="33">
        <v>1.3161018284261501</v>
      </c>
      <c r="V117" s="33">
        <v>5.8623560233202498E-5</v>
      </c>
      <c r="W117" s="32">
        <v>340913</v>
      </c>
      <c r="X117" s="33">
        <v>6.4844367848965103E-3</v>
      </c>
      <c r="Y117" s="32">
        <v>251585</v>
      </c>
      <c r="Z117" s="33">
        <v>0.35506100000000002</v>
      </c>
    </row>
    <row r="118" spans="1:26" ht="13.75" customHeight="1" x14ac:dyDescent="0.25">
      <c r="A118" s="39"/>
      <c r="B118" s="31" t="s">
        <v>140</v>
      </c>
      <c r="C118" s="32">
        <v>928812</v>
      </c>
      <c r="D118" s="32">
        <v>489065</v>
      </c>
      <c r="E118" s="33">
        <v>0.89915859855029501</v>
      </c>
      <c r="F118" s="32">
        <v>739718</v>
      </c>
      <c r="G118" s="33">
        <v>0.25562984813131501</v>
      </c>
      <c r="H118" s="33">
        <v>1.2647644826465701E-3</v>
      </c>
      <c r="I118" s="34">
        <v>3.0100709999999999</v>
      </c>
      <c r="J118" s="34">
        <v>1.03488</v>
      </c>
      <c r="K118" s="33">
        <v>1.9086183905380301</v>
      </c>
      <c r="L118" s="34">
        <v>2.0749369999999998</v>
      </c>
      <c r="M118" s="33">
        <v>0.45068067126857297</v>
      </c>
      <c r="N118" s="33">
        <v>4.8869792106125401E-6</v>
      </c>
      <c r="O118" s="32">
        <v>2096070</v>
      </c>
      <c r="P118" s="32">
        <v>1258186</v>
      </c>
      <c r="Q118" s="33">
        <v>0.66594605249144401</v>
      </c>
      <c r="R118" s="33">
        <v>1.1332320654895099E-3</v>
      </c>
      <c r="S118" s="34">
        <v>6.5337490000000003</v>
      </c>
      <c r="T118" s="34">
        <v>2.6145070000000001</v>
      </c>
      <c r="U118" s="33">
        <v>1.4990367208808399</v>
      </c>
      <c r="V118" s="33">
        <v>4.0325147139378301E-6</v>
      </c>
      <c r="W118" s="32">
        <v>115655</v>
      </c>
      <c r="X118" s="33">
        <v>2.1998502150320101E-3</v>
      </c>
      <c r="Y118" s="32">
        <v>69930</v>
      </c>
      <c r="Z118" s="33">
        <v>0.653868</v>
      </c>
    </row>
    <row r="119" spans="1:26" ht="13.75" customHeight="1" x14ac:dyDescent="0.25">
      <c r="A119" s="39"/>
      <c r="B119" s="31" t="s">
        <v>141</v>
      </c>
      <c r="C119" s="32">
        <v>1210378</v>
      </c>
      <c r="D119" s="32">
        <v>585869</v>
      </c>
      <c r="E119" s="33">
        <v>1.0659533103816701</v>
      </c>
      <c r="F119" s="32">
        <v>858091</v>
      </c>
      <c r="G119" s="33">
        <v>0.41054736618843501</v>
      </c>
      <c r="H119" s="33">
        <v>1.6481732632403401E-3</v>
      </c>
      <c r="I119" s="34">
        <v>3.3610060000000002</v>
      </c>
      <c r="J119" s="34">
        <v>2.0057930000000002</v>
      </c>
      <c r="K119" s="33">
        <v>0.67564948127748004</v>
      </c>
      <c r="L119" s="34">
        <v>2.5115810000000001</v>
      </c>
      <c r="M119" s="33">
        <v>0.33820330700064999</v>
      </c>
      <c r="N119" s="33">
        <v>5.4567372160802904E-6</v>
      </c>
      <c r="O119" s="32">
        <v>2990008</v>
      </c>
      <c r="P119" s="32">
        <v>1806335</v>
      </c>
      <c r="Q119" s="33">
        <v>0.65528985487188196</v>
      </c>
      <c r="R119" s="33">
        <v>1.61653615655496E-3</v>
      </c>
      <c r="S119" s="34">
        <v>8.0649850000000001</v>
      </c>
      <c r="T119" s="34">
        <v>4.7714109999999996</v>
      </c>
      <c r="U119" s="33">
        <v>0.69027254202163701</v>
      </c>
      <c r="V119" s="33">
        <v>4.9775665823997603E-6</v>
      </c>
      <c r="W119" s="32">
        <v>60727</v>
      </c>
      <c r="X119" s="33">
        <v>1.1550759068630701E-3</v>
      </c>
      <c r="Y119" s="32">
        <v>45470</v>
      </c>
      <c r="Z119" s="33">
        <v>0.33554</v>
      </c>
    </row>
    <row r="120" spans="1:26" ht="13.75" customHeight="1" x14ac:dyDescent="0.25">
      <c r="A120" s="39"/>
      <c r="B120" s="31" t="s">
        <v>142</v>
      </c>
      <c r="C120" s="32">
        <v>1000634</v>
      </c>
      <c r="D120" s="32">
        <v>1264918</v>
      </c>
      <c r="E120" s="33">
        <v>-0.20893370163125199</v>
      </c>
      <c r="F120" s="32">
        <v>1369936</v>
      </c>
      <c r="G120" s="33">
        <v>-0.26957609698555302</v>
      </c>
      <c r="H120" s="33">
        <v>1.36256459146584E-3</v>
      </c>
      <c r="I120" s="34">
        <v>6.3148169999999997</v>
      </c>
      <c r="J120" s="34">
        <v>7.723573</v>
      </c>
      <c r="K120" s="33">
        <v>-0.18239692950399999</v>
      </c>
      <c r="L120" s="34">
        <v>9.0010619999999992</v>
      </c>
      <c r="M120" s="33">
        <v>-0.298436451165429</v>
      </c>
      <c r="N120" s="33">
        <v>1.02523759066888E-5</v>
      </c>
      <c r="O120" s="32">
        <v>2995668</v>
      </c>
      <c r="P120" s="32">
        <v>2678215</v>
      </c>
      <c r="Q120" s="33">
        <v>0.118531559266153</v>
      </c>
      <c r="R120" s="33">
        <v>1.61959621346655E-3</v>
      </c>
      <c r="S120" s="34">
        <v>21.346337999999999</v>
      </c>
      <c r="T120" s="34">
        <v>16.230768999999999</v>
      </c>
      <c r="U120" s="33">
        <v>0.31517724144801801</v>
      </c>
      <c r="V120" s="33">
        <v>1.31745835467035E-5</v>
      </c>
      <c r="W120" s="32">
        <v>130233</v>
      </c>
      <c r="X120" s="33">
        <v>2.4771353858827E-3</v>
      </c>
      <c r="Y120" s="32">
        <v>111858</v>
      </c>
      <c r="Z120" s="33">
        <v>0.164271</v>
      </c>
    </row>
    <row r="121" spans="1:26" ht="13.75" customHeight="1" x14ac:dyDescent="0.25">
      <c r="A121" s="39"/>
      <c r="B121" s="31" t="s">
        <v>143</v>
      </c>
      <c r="C121" s="32">
        <v>3554539</v>
      </c>
      <c r="D121" s="32">
        <v>2342093</v>
      </c>
      <c r="E121" s="33">
        <v>0.51767628356346196</v>
      </c>
      <c r="F121" s="32">
        <v>1545217</v>
      </c>
      <c r="G121" s="33">
        <v>1.3003494007637799</v>
      </c>
      <c r="H121" s="33">
        <v>4.8402202807263997E-3</v>
      </c>
      <c r="I121" s="34">
        <v>6.5022419999999999</v>
      </c>
      <c r="J121" s="34">
        <v>5.1387299999999998</v>
      </c>
      <c r="K121" s="33">
        <v>0.26534026889912499</v>
      </c>
      <c r="L121" s="34">
        <v>2.625019</v>
      </c>
      <c r="M121" s="33">
        <v>1.4770266424738301</v>
      </c>
      <c r="N121" s="33">
        <v>1.05566684228949E-5</v>
      </c>
      <c r="O121" s="32">
        <v>7539551</v>
      </c>
      <c r="P121" s="32">
        <v>6247400</v>
      </c>
      <c r="Q121" s="33">
        <v>0.20683020136376701</v>
      </c>
      <c r="R121" s="33">
        <v>4.0762288247021801E-3</v>
      </c>
      <c r="S121" s="34">
        <v>13.381112</v>
      </c>
      <c r="T121" s="34">
        <v>13.203678999999999</v>
      </c>
      <c r="U121" s="33">
        <v>1.34381485645024E-2</v>
      </c>
      <c r="V121" s="33">
        <v>8.2585864606751899E-6</v>
      </c>
      <c r="W121" s="32">
        <v>116527</v>
      </c>
      <c r="X121" s="33">
        <v>2.2164363495485199E-3</v>
      </c>
      <c r="Y121" s="32">
        <v>54349</v>
      </c>
      <c r="Z121" s="33">
        <v>1.14405</v>
      </c>
    </row>
    <row r="122" spans="1:26" ht="13.75" customHeight="1" x14ac:dyDescent="0.25">
      <c r="A122" s="39"/>
      <c r="B122" s="31" t="s">
        <v>144</v>
      </c>
      <c r="C122" s="32">
        <v>966276</v>
      </c>
      <c r="D122" s="32">
        <v>1086715</v>
      </c>
      <c r="E122" s="33">
        <v>-0.11082850609405399</v>
      </c>
      <c r="F122" s="32">
        <v>412936</v>
      </c>
      <c r="G122" s="33">
        <v>1.34001394889281</v>
      </c>
      <c r="H122" s="33">
        <v>1.3157792591329499E-3</v>
      </c>
      <c r="I122" s="34">
        <v>3.199071</v>
      </c>
      <c r="J122" s="34">
        <v>2.7820149999999999</v>
      </c>
      <c r="K122" s="33">
        <v>0.149911485020749</v>
      </c>
      <c r="L122" s="34">
        <v>1.504089</v>
      </c>
      <c r="M122" s="33">
        <v>1.12691602691064</v>
      </c>
      <c r="N122" s="33">
        <v>5.1938288067867799E-6</v>
      </c>
      <c r="O122" s="32">
        <v>2010267</v>
      </c>
      <c r="P122" s="32">
        <v>2275643</v>
      </c>
      <c r="Q122" s="33">
        <v>-0.11661583121781401</v>
      </c>
      <c r="R122" s="33">
        <v>1.0868430083897001E-3</v>
      </c>
      <c r="S122" s="34">
        <v>6.8749349999999998</v>
      </c>
      <c r="T122" s="34">
        <v>10.731405000000001</v>
      </c>
      <c r="U122" s="33">
        <v>-0.35936300978296898</v>
      </c>
      <c r="V122" s="33">
        <v>4.2430886991321802E-6</v>
      </c>
      <c r="W122" s="32">
        <v>122974</v>
      </c>
      <c r="X122" s="33">
        <v>2.33906342435127E-3</v>
      </c>
      <c r="Y122" s="32">
        <v>85151</v>
      </c>
      <c r="Z122" s="33">
        <v>0.444187</v>
      </c>
    </row>
    <row r="123" spans="1:26" ht="13.75" customHeight="1" x14ac:dyDescent="0.25">
      <c r="A123" s="39"/>
      <c r="B123" s="31" t="s">
        <v>145</v>
      </c>
      <c r="C123" s="32">
        <v>794219</v>
      </c>
      <c r="D123" s="32"/>
      <c r="E123" s="33"/>
      <c r="F123" s="32">
        <v>508094</v>
      </c>
      <c r="G123" s="33">
        <v>0.56313398701814998</v>
      </c>
      <c r="H123" s="33">
        <v>1.08148902322868E-3</v>
      </c>
      <c r="I123" s="34">
        <v>2.0349270000000002</v>
      </c>
      <c r="J123" s="34"/>
      <c r="K123" s="33"/>
      <c r="L123" s="34">
        <v>1.244756</v>
      </c>
      <c r="M123" s="33">
        <v>0.63479991259331103</v>
      </c>
      <c r="N123" s="33">
        <v>3.3037911544658401E-6</v>
      </c>
      <c r="O123" s="32">
        <v>1786961</v>
      </c>
      <c r="P123" s="32"/>
      <c r="Q123" s="33"/>
      <c r="R123" s="33">
        <v>9.6611349095173196E-4</v>
      </c>
      <c r="S123" s="34">
        <v>4.3244790000000002</v>
      </c>
      <c r="T123" s="34"/>
      <c r="U123" s="33"/>
      <c r="V123" s="33">
        <v>2.6689922122222901E-6</v>
      </c>
      <c r="W123" s="32">
        <v>108969</v>
      </c>
      <c r="X123" s="33">
        <v>2.0726771698743899E-3</v>
      </c>
      <c r="Y123" s="32">
        <v>48808</v>
      </c>
      <c r="Z123" s="33">
        <v>1.232605</v>
      </c>
    </row>
    <row r="124" spans="1:26" ht="13.75" customHeight="1" x14ac:dyDescent="0.25">
      <c r="A124" s="39"/>
      <c r="B124" s="31" t="s">
        <v>146</v>
      </c>
      <c r="C124" s="32">
        <v>343904</v>
      </c>
      <c r="D124" s="32"/>
      <c r="E124" s="33"/>
      <c r="F124" s="32">
        <v>384994</v>
      </c>
      <c r="G124" s="33">
        <v>-0.106728936035367</v>
      </c>
      <c r="H124" s="33">
        <v>4.68294514541248E-4</v>
      </c>
      <c r="I124" s="34">
        <v>0.86968199999999996</v>
      </c>
      <c r="J124" s="34"/>
      <c r="K124" s="33"/>
      <c r="L124" s="34">
        <v>0.90613600000000005</v>
      </c>
      <c r="M124" s="33">
        <v>-4.0230164125473401E-2</v>
      </c>
      <c r="N124" s="33">
        <v>1.4119659814814799E-6</v>
      </c>
      <c r="O124" s="32">
        <v>903313</v>
      </c>
      <c r="P124" s="32"/>
      <c r="Q124" s="33"/>
      <c r="R124" s="33">
        <v>4.8837264822907799E-4</v>
      </c>
      <c r="S124" s="34">
        <v>2.1675900000000001</v>
      </c>
      <c r="T124" s="34"/>
      <c r="U124" s="33"/>
      <c r="V124" s="33">
        <v>1.33779834039913E-6</v>
      </c>
      <c r="W124" s="32">
        <v>44430</v>
      </c>
      <c r="X124" s="33">
        <v>8.4509398689094298E-4</v>
      </c>
      <c r="Y124" s="32">
        <v>22302</v>
      </c>
      <c r="Z124" s="33">
        <v>0.99219800000000002</v>
      </c>
    </row>
    <row r="125" spans="1:26" ht="13.75" customHeight="1" x14ac:dyDescent="0.25">
      <c r="A125" s="39"/>
      <c r="B125" s="31" t="s">
        <v>147</v>
      </c>
      <c r="C125" s="32">
        <v>274895</v>
      </c>
      <c r="D125" s="32"/>
      <c r="E125" s="33"/>
      <c r="F125" s="32">
        <v>150345</v>
      </c>
      <c r="G125" s="33">
        <v>0.82842794905051698</v>
      </c>
      <c r="H125" s="33">
        <v>3.7432487140253199E-4</v>
      </c>
      <c r="I125" s="34">
        <v>4.5321160000000003</v>
      </c>
      <c r="J125" s="34"/>
      <c r="K125" s="33"/>
      <c r="L125" s="34">
        <v>2.2606419999999998</v>
      </c>
      <c r="M125" s="33">
        <v>1.0047915592119401</v>
      </c>
      <c r="N125" s="33">
        <v>7.35808446780308E-6</v>
      </c>
      <c r="O125" s="32">
        <v>546477</v>
      </c>
      <c r="P125" s="32"/>
      <c r="Q125" s="33"/>
      <c r="R125" s="33">
        <v>2.9545065739813598E-4</v>
      </c>
      <c r="S125" s="34">
        <v>8.9311579999999999</v>
      </c>
      <c r="T125" s="34"/>
      <c r="U125" s="33"/>
      <c r="V125" s="33">
        <v>5.5121532901713201E-6</v>
      </c>
      <c r="W125" s="32">
        <v>44536</v>
      </c>
      <c r="X125" s="33">
        <v>8.4711019131611604E-4</v>
      </c>
      <c r="Y125" s="32">
        <v>27695</v>
      </c>
      <c r="Z125" s="33">
        <v>0.60808799999999996</v>
      </c>
    </row>
    <row r="126" spans="1:26" ht="13.75" customHeight="1" x14ac:dyDescent="0.25">
      <c r="A126" s="39"/>
      <c r="B126" s="31" t="s">
        <v>148</v>
      </c>
      <c r="C126" s="32">
        <v>123411</v>
      </c>
      <c r="D126" s="32"/>
      <c r="E126" s="33"/>
      <c r="F126" s="32">
        <v>102926</v>
      </c>
      <c r="G126" s="33">
        <v>0.19902648504751</v>
      </c>
      <c r="H126" s="33">
        <v>1.6804891578478301E-4</v>
      </c>
      <c r="I126" s="34">
        <v>2.300818</v>
      </c>
      <c r="J126" s="34"/>
      <c r="K126" s="33"/>
      <c r="L126" s="34">
        <v>2.3192590000000002</v>
      </c>
      <c r="M126" s="33">
        <v>-7.9512464972648599E-3</v>
      </c>
      <c r="N126" s="33">
        <v>3.73547658291221E-6</v>
      </c>
      <c r="O126" s="32">
        <v>305481</v>
      </c>
      <c r="P126" s="32"/>
      <c r="Q126" s="33"/>
      <c r="R126" s="33">
        <v>1.6515711049621499E-4</v>
      </c>
      <c r="S126" s="34">
        <v>6.2394809999999996</v>
      </c>
      <c r="T126" s="34"/>
      <c r="U126" s="33"/>
      <c r="V126" s="33">
        <v>3.8508976913308901E-6</v>
      </c>
      <c r="W126" s="32">
        <v>29227</v>
      </c>
      <c r="X126" s="33">
        <v>5.5592081825031701E-4</v>
      </c>
      <c r="Y126" s="32">
        <v>25462</v>
      </c>
      <c r="Z126" s="33">
        <v>0.147867</v>
      </c>
    </row>
    <row r="127" spans="1:26" ht="13.75" customHeight="1" x14ac:dyDescent="0.25">
      <c r="A127" s="7"/>
      <c r="B127" s="8" t="s">
        <v>55</v>
      </c>
      <c r="C127" s="9">
        <v>234709857</v>
      </c>
      <c r="D127" s="9">
        <v>211378854</v>
      </c>
      <c r="E127" s="11">
        <v>0.110375293263724</v>
      </c>
      <c r="F127" s="9">
        <v>175236514</v>
      </c>
      <c r="G127" s="11">
        <v>0.33938898716051802</v>
      </c>
      <c r="H127" s="11">
        <v>0.31960471102941701</v>
      </c>
      <c r="I127" s="14">
        <v>92783.377070000002</v>
      </c>
      <c r="J127" s="14">
        <v>92376.199531000006</v>
      </c>
      <c r="K127" s="11">
        <v>4.4078186921227202E-3</v>
      </c>
      <c r="L127" s="14">
        <v>68600.064926000006</v>
      </c>
      <c r="M127" s="11">
        <v>0.35252608244739903</v>
      </c>
      <c r="N127" s="11">
        <v>0.15063778722545601</v>
      </c>
      <c r="O127" s="9">
        <v>573131572</v>
      </c>
      <c r="P127" s="9">
        <v>508653847</v>
      </c>
      <c r="Q127" s="11">
        <v>0.12676150073431</v>
      </c>
      <c r="R127" s="11">
        <v>0.30986134772923102</v>
      </c>
      <c r="S127" s="14">
        <v>226124.88916600001</v>
      </c>
      <c r="T127" s="14">
        <v>221976.30650999999</v>
      </c>
      <c r="U127" s="11">
        <v>1.86893039226829E-2</v>
      </c>
      <c r="V127" s="11">
        <v>0.13956029574283499</v>
      </c>
      <c r="W127" s="9">
        <v>19195102</v>
      </c>
      <c r="X127" s="11">
        <v>0.36510612824574201</v>
      </c>
      <c r="Y127" s="9">
        <v>17345818</v>
      </c>
      <c r="Z127" s="11">
        <v>0.10661</v>
      </c>
    </row>
    <row r="128" spans="1:26" ht="13.75" customHeight="1" x14ac:dyDescent="0.25">
      <c r="A128" s="39" t="s">
        <v>149</v>
      </c>
      <c r="B128" s="31" t="s">
        <v>150</v>
      </c>
      <c r="C128" s="32">
        <v>2603507</v>
      </c>
      <c r="D128" s="32">
        <v>2100980</v>
      </c>
      <c r="E128" s="33">
        <v>0.23918695085150701</v>
      </c>
      <c r="F128" s="32">
        <v>2314595</v>
      </c>
      <c r="G128" s="33">
        <v>0.124821837081649</v>
      </c>
      <c r="H128" s="33">
        <v>3.54519879579691E-3</v>
      </c>
      <c r="I128" s="34">
        <v>30672.927532000002</v>
      </c>
      <c r="J128" s="34">
        <v>22336.264834000001</v>
      </c>
      <c r="K128" s="33">
        <v>0.37323441318219103</v>
      </c>
      <c r="L128" s="34">
        <v>27148.233118</v>
      </c>
      <c r="M128" s="33">
        <v>0.129831447913383</v>
      </c>
      <c r="N128" s="33">
        <v>4.9798811781353002E-2</v>
      </c>
      <c r="O128" s="32">
        <v>7367746</v>
      </c>
      <c r="P128" s="32">
        <v>7103147</v>
      </c>
      <c r="Q128" s="33">
        <v>3.7250953697002202E-2</v>
      </c>
      <c r="R128" s="33">
        <v>3.9833431219291598E-3</v>
      </c>
      <c r="S128" s="34">
        <v>85729.799620999998</v>
      </c>
      <c r="T128" s="34">
        <v>71872.974929000004</v>
      </c>
      <c r="U128" s="33">
        <v>0.19279603641964899</v>
      </c>
      <c r="V128" s="33">
        <v>5.2910921186997598E-2</v>
      </c>
      <c r="W128" s="32">
        <v>295235</v>
      </c>
      <c r="X128" s="33">
        <v>5.6156048440186299E-3</v>
      </c>
      <c r="Y128" s="32">
        <v>287086</v>
      </c>
      <c r="Z128" s="33">
        <v>2.8400000000000002E-2</v>
      </c>
    </row>
    <row r="129" spans="1:26" ht="13.75" customHeight="1" x14ac:dyDescent="0.25">
      <c r="A129" s="39"/>
      <c r="B129" s="31" t="s">
        <v>151</v>
      </c>
      <c r="C129" s="32">
        <v>1296934</v>
      </c>
      <c r="D129" s="32">
        <v>1270087</v>
      </c>
      <c r="E129" s="33">
        <v>2.1137922047859699E-2</v>
      </c>
      <c r="F129" s="32">
        <v>1485988</v>
      </c>
      <c r="G129" s="33">
        <v>-0.12722444595784099</v>
      </c>
      <c r="H129" s="33">
        <v>1.76603667861391E-3</v>
      </c>
      <c r="I129" s="34">
        <v>13691.323899000001</v>
      </c>
      <c r="J129" s="34">
        <v>13077.848609000001</v>
      </c>
      <c r="K129" s="33">
        <v>4.69094962284404E-2</v>
      </c>
      <c r="L129" s="34">
        <v>15765.222594000001</v>
      </c>
      <c r="M129" s="33">
        <v>-0.13154896371645899</v>
      </c>
      <c r="N129" s="33">
        <v>2.2228450843908901E-2</v>
      </c>
      <c r="O129" s="32">
        <v>4081506</v>
      </c>
      <c r="P129" s="32">
        <v>3441652</v>
      </c>
      <c r="Q129" s="33">
        <v>0.185914787433477</v>
      </c>
      <c r="R129" s="33">
        <v>2.20665029063334E-3</v>
      </c>
      <c r="S129" s="34">
        <v>43293.500996000002</v>
      </c>
      <c r="T129" s="34">
        <v>35378.675302000003</v>
      </c>
      <c r="U129" s="33">
        <v>0.223717412436654</v>
      </c>
      <c r="V129" s="33">
        <v>2.6719985690336699E-2</v>
      </c>
      <c r="W129" s="32">
        <v>167252</v>
      </c>
      <c r="X129" s="33">
        <v>3.1812662501797002E-3</v>
      </c>
      <c r="Y129" s="32">
        <v>147057</v>
      </c>
      <c r="Z129" s="33">
        <v>0.13730000000000001</v>
      </c>
    </row>
    <row r="130" spans="1:26" ht="13.75" customHeight="1" x14ac:dyDescent="0.25">
      <c r="A130" s="39"/>
      <c r="B130" s="31" t="s">
        <v>152</v>
      </c>
      <c r="C130" s="32">
        <v>1779789</v>
      </c>
      <c r="D130" s="32">
        <v>1841561</v>
      </c>
      <c r="E130" s="33">
        <v>-3.3543282030842302E-2</v>
      </c>
      <c r="F130" s="32">
        <v>1958285</v>
      </c>
      <c r="G130" s="33">
        <v>-9.1149143255450593E-2</v>
      </c>
      <c r="H130" s="33">
        <v>2.4235409467201702E-3</v>
      </c>
      <c r="I130" s="34">
        <v>19170.676762999999</v>
      </c>
      <c r="J130" s="34">
        <v>19137.581653000001</v>
      </c>
      <c r="K130" s="33">
        <v>1.7293256065513401E-3</v>
      </c>
      <c r="L130" s="34">
        <v>21265.528470000001</v>
      </c>
      <c r="M130" s="33">
        <v>-9.8509270999555795E-2</v>
      </c>
      <c r="N130" s="33">
        <v>3.1124414937107499E-2</v>
      </c>
      <c r="O130" s="32">
        <v>5239987</v>
      </c>
      <c r="P130" s="32">
        <v>4685490</v>
      </c>
      <c r="Q130" s="33">
        <v>0.118343438999977</v>
      </c>
      <c r="R130" s="33">
        <v>2.8329785222574498E-3</v>
      </c>
      <c r="S130" s="34">
        <v>56832.942366000003</v>
      </c>
      <c r="T130" s="34">
        <v>48507.764798999997</v>
      </c>
      <c r="U130" s="33">
        <v>0.171625668622266</v>
      </c>
      <c r="V130" s="33">
        <v>3.5076290247341199E-2</v>
      </c>
      <c r="W130" s="32">
        <v>193925</v>
      </c>
      <c r="X130" s="33">
        <v>3.68860795426122E-3</v>
      </c>
      <c r="Y130" s="32">
        <v>176930</v>
      </c>
      <c r="Z130" s="33">
        <v>9.6100000000000005E-2</v>
      </c>
    </row>
    <row r="131" spans="1:26" ht="13.75" customHeight="1" x14ac:dyDescent="0.25">
      <c r="A131" s="39"/>
      <c r="B131" s="31" t="s">
        <v>153</v>
      </c>
      <c r="C131" s="32">
        <v>1289233</v>
      </c>
      <c r="D131" s="32">
        <v>1267096</v>
      </c>
      <c r="E131" s="33">
        <v>1.7470657314047199E-2</v>
      </c>
      <c r="F131" s="32">
        <v>1124288</v>
      </c>
      <c r="G131" s="33">
        <v>0.14671062930494699</v>
      </c>
      <c r="H131" s="33">
        <v>1.7555502171116299E-3</v>
      </c>
      <c r="I131" s="34">
        <v>10386.661413</v>
      </c>
      <c r="J131" s="34">
        <v>9183.9883179999997</v>
      </c>
      <c r="K131" s="33">
        <v>0.130953247473414</v>
      </c>
      <c r="L131" s="34">
        <v>8909.2594779999999</v>
      </c>
      <c r="M131" s="33">
        <v>0.16582769181301901</v>
      </c>
      <c r="N131" s="33">
        <v>1.68631897363891E-2</v>
      </c>
      <c r="O131" s="32">
        <v>3622180</v>
      </c>
      <c r="P131" s="32">
        <v>4244196</v>
      </c>
      <c r="Q131" s="33">
        <v>-0.146556850814618</v>
      </c>
      <c r="R131" s="33">
        <v>1.9583174812743799E-3</v>
      </c>
      <c r="S131" s="34">
        <v>28683.422993</v>
      </c>
      <c r="T131" s="34">
        <v>29603.594599</v>
      </c>
      <c r="U131" s="33">
        <v>-3.1083103875199102E-2</v>
      </c>
      <c r="V131" s="33">
        <v>1.7702903075305601E-2</v>
      </c>
      <c r="W131" s="32">
        <v>109962</v>
      </c>
      <c r="X131" s="33">
        <v>2.0915648207630402E-3</v>
      </c>
      <c r="Y131" s="32">
        <v>110692</v>
      </c>
      <c r="Z131" s="33">
        <v>-6.6E-3</v>
      </c>
    </row>
    <row r="132" spans="1:26" ht="13.75" customHeight="1" x14ac:dyDescent="0.25">
      <c r="A132" s="39"/>
      <c r="B132" s="31" t="s">
        <v>154</v>
      </c>
      <c r="C132" s="32">
        <v>2291436</v>
      </c>
      <c r="D132" s="32">
        <v>2021614</v>
      </c>
      <c r="E132" s="33">
        <v>0.133468604788055</v>
      </c>
      <c r="F132" s="32">
        <v>1969728</v>
      </c>
      <c r="G132" s="33">
        <v>0.16332610390876301</v>
      </c>
      <c r="H132" s="33">
        <v>3.1202513178745801E-3</v>
      </c>
      <c r="I132" s="34">
        <v>27087.012655999999</v>
      </c>
      <c r="J132" s="34">
        <v>21571.782751999999</v>
      </c>
      <c r="K132" s="33">
        <v>0.25566871164084298</v>
      </c>
      <c r="L132" s="34">
        <v>23041.175379</v>
      </c>
      <c r="M132" s="33">
        <v>0.175591618502562</v>
      </c>
      <c r="N132" s="33">
        <v>4.3976925370687599E-2</v>
      </c>
      <c r="O132" s="32">
        <v>6274839</v>
      </c>
      <c r="P132" s="32">
        <v>7179662</v>
      </c>
      <c r="Q132" s="33">
        <v>-0.126025849127717</v>
      </c>
      <c r="R132" s="33">
        <v>3.39246721749947E-3</v>
      </c>
      <c r="S132" s="34">
        <v>72257.054934</v>
      </c>
      <c r="T132" s="34">
        <v>72677.382824</v>
      </c>
      <c r="U132" s="33">
        <v>-5.7834758719626997E-3</v>
      </c>
      <c r="V132" s="33">
        <v>4.4595780647093901E-2</v>
      </c>
      <c r="W132" s="32">
        <v>227724</v>
      </c>
      <c r="X132" s="33">
        <v>4.33149185394448E-3</v>
      </c>
      <c r="Y132" s="32">
        <v>224844</v>
      </c>
      <c r="Z132" s="33">
        <v>1.2800000000000001E-2</v>
      </c>
    </row>
    <row r="133" spans="1:26" ht="13.75" customHeight="1" x14ac:dyDescent="0.25">
      <c r="A133" s="39"/>
      <c r="B133" s="31" t="s">
        <v>155</v>
      </c>
      <c r="C133" s="32">
        <v>846865</v>
      </c>
      <c r="D133" s="32">
        <v>747331</v>
      </c>
      <c r="E133" s="33">
        <v>0.13318596445216399</v>
      </c>
      <c r="F133" s="32">
        <v>917101</v>
      </c>
      <c r="G133" s="33">
        <v>-7.6584803636676899E-2</v>
      </c>
      <c r="H133" s="33">
        <v>1.1531771484396E-3</v>
      </c>
      <c r="I133" s="34">
        <v>17348.525063000001</v>
      </c>
      <c r="J133" s="34">
        <v>15170.55249</v>
      </c>
      <c r="K133" s="33">
        <v>0.14356580450419701</v>
      </c>
      <c r="L133" s="34">
        <v>18819.484673999999</v>
      </c>
      <c r="M133" s="33">
        <v>-7.8161524424321796E-2</v>
      </c>
      <c r="N133" s="33">
        <v>2.8166073596826002E-2</v>
      </c>
      <c r="O133" s="32">
        <v>2479633</v>
      </c>
      <c r="P133" s="32">
        <v>2064027</v>
      </c>
      <c r="Q133" s="33">
        <v>0.20135686209531201</v>
      </c>
      <c r="R133" s="33">
        <v>1.34060390456709E-3</v>
      </c>
      <c r="S133" s="34">
        <v>50893.146503999997</v>
      </c>
      <c r="T133" s="34">
        <v>41851.420918999997</v>
      </c>
      <c r="U133" s="33">
        <v>0.216043455310622</v>
      </c>
      <c r="V133" s="33">
        <v>3.1410352940704302E-2</v>
      </c>
      <c r="W133" s="32">
        <v>113274</v>
      </c>
      <c r="X133" s="33">
        <v>2.1545616986514702E-3</v>
      </c>
      <c r="Y133" s="32">
        <v>96417</v>
      </c>
      <c r="Z133" s="33">
        <v>0.17480000000000001</v>
      </c>
    </row>
    <row r="134" spans="1:26" ht="13.75" customHeight="1" x14ac:dyDescent="0.25">
      <c r="A134" s="39"/>
      <c r="B134" s="31" t="s">
        <v>156</v>
      </c>
      <c r="C134" s="32">
        <v>5429847</v>
      </c>
      <c r="D134" s="32">
        <v>3575582</v>
      </c>
      <c r="E134" s="33">
        <v>0.518591099295164</v>
      </c>
      <c r="F134" s="32">
        <v>4796528</v>
      </c>
      <c r="G134" s="33">
        <v>0.132036965071402</v>
      </c>
      <c r="H134" s="33">
        <v>7.3938295713287701E-3</v>
      </c>
      <c r="I134" s="34">
        <v>68407.523923999994</v>
      </c>
      <c r="J134" s="34">
        <v>38493.662345999997</v>
      </c>
      <c r="K134" s="33">
        <v>0.77711134131949999</v>
      </c>
      <c r="L134" s="34">
        <v>59245.186242000003</v>
      </c>
      <c r="M134" s="33">
        <v>0.15465117527986899</v>
      </c>
      <c r="N134" s="33">
        <v>0.111062545456924</v>
      </c>
      <c r="O134" s="32">
        <v>15320870</v>
      </c>
      <c r="P134" s="32">
        <v>10728958</v>
      </c>
      <c r="Q134" s="33">
        <v>0.42799235489597398</v>
      </c>
      <c r="R134" s="33">
        <v>8.2831685750935097E-3</v>
      </c>
      <c r="S134" s="34">
        <v>185676.55256400001</v>
      </c>
      <c r="T134" s="34">
        <v>109951.717565</v>
      </c>
      <c r="U134" s="33">
        <v>0.688709887176013</v>
      </c>
      <c r="V134" s="33">
        <v>0.11459629536543001</v>
      </c>
      <c r="W134" s="32">
        <v>365602</v>
      </c>
      <c r="X134" s="33">
        <v>6.95404122879367E-3</v>
      </c>
      <c r="Y134" s="32">
        <v>349116</v>
      </c>
      <c r="Z134" s="33">
        <v>4.7199999999999999E-2</v>
      </c>
    </row>
    <row r="135" spans="1:26" ht="13.75" customHeight="1" x14ac:dyDescent="0.25">
      <c r="A135" s="39"/>
      <c r="B135" s="31" t="s">
        <v>157</v>
      </c>
      <c r="C135" s="32">
        <v>2740893</v>
      </c>
      <c r="D135" s="32">
        <v>1133302</v>
      </c>
      <c r="E135" s="33">
        <v>1.4185018644633101</v>
      </c>
      <c r="F135" s="32">
        <v>2226635</v>
      </c>
      <c r="G135" s="33">
        <v>0.23095747619165199</v>
      </c>
      <c r="H135" s="33">
        <v>3.7322774868698899E-3</v>
      </c>
      <c r="I135" s="34">
        <v>31803.748413000001</v>
      </c>
      <c r="J135" s="34">
        <v>12033.382126</v>
      </c>
      <c r="K135" s="33">
        <v>1.64296006558979</v>
      </c>
      <c r="L135" s="34">
        <v>26579.503947000001</v>
      </c>
      <c r="M135" s="33">
        <v>0.19655161647927</v>
      </c>
      <c r="N135" s="33">
        <v>5.16347479225183E-2</v>
      </c>
      <c r="O135" s="32">
        <v>6853365</v>
      </c>
      <c r="P135" s="32">
        <v>2303616</v>
      </c>
      <c r="Q135" s="33">
        <v>1.97504662235373</v>
      </c>
      <c r="R135" s="33">
        <v>3.7052450416748999E-3</v>
      </c>
      <c r="S135" s="34">
        <v>81017.986292999994</v>
      </c>
      <c r="T135" s="34">
        <v>24234.076679000002</v>
      </c>
      <c r="U135" s="33">
        <v>2.3431431024234599</v>
      </c>
      <c r="V135" s="33">
        <v>5.0002873054985103E-2</v>
      </c>
      <c r="W135" s="32">
        <v>117031</v>
      </c>
      <c r="X135" s="33">
        <v>2.2260228309663298E-3</v>
      </c>
      <c r="Y135" s="32">
        <v>114231</v>
      </c>
      <c r="Z135" s="33">
        <v>2.4500000000000001E-2</v>
      </c>
    </row>
    <row r="136" spans="1:26" ht="13.75" customHeight="1" x14ac:dyDescent="0.25">
      <c r="A136" s="39"/>
      <c r="B136" s="31" t="s">
        <v>158</v>
      </c>
      <c r="C136" s="32">
        <v>2084282</v>
      </c>
      <c r="D136" s="32">
        <v>1766490</v>
      </c>
      <c r="E136" s="33">
        <v>0.17990025417636099</v>
      </c>
      <c r="F136" s="32">
        <v>1860459</v>
      </c>
      <c r="G136" s="33">
        <v>0.120305258003536</v>
      </c>
      <c r="H136" s="33">
        <v>2.83816945239678E-3</v>
      </c>
      <c r="I136" s="34">
        <v>92.393955000000005</v>
      </c>
      <c r="J136" s="34">
        <v>83.08484</v>
      </c>
      <c r="K136" s="33">
        <v>0.11204348470792</v>
      </c>
      <c r="L136" s="34">
        <v>87.934667000000005</v>
      </c>
      <c r="M136" s="33">
        <v>5.0711376435871397E-2</v>
      </c>
      <c r="N136" s="33">
        <v>1.5000554381317601E-4</v>
      </c>
      <c r="O136" s="32">
        <v>5853250</v>
      </c>
      <c r="P136" s="32">
        <v>6616618</v>
      </c>
      <c r="Q136" s="33">
        <v>-0.115371327164421</v>
      </c>
      <c r="R136" s="33">
        <v>3.1645367699201202E-3</v>
      </c>
      <c r="S136" s="34">
        <v>279.92996599999998</v>
      </c>
      <c r="T136" s="34">
        <v>321.69069200000001</v>
      </c>
      <c r="U136" s="33">
        <v>-0.12981639518497501</v>
      </c>
      <c r="V136" s="33">
        <v>1.7276784075530199E-4</v>
      </c>
      <c r="W136" s="32">
        <v>193760</v>
      </c>
      <c r="X136" s="33">
        <v>3.6854695228446801E-3</v>
      </c>
      <c r="Y136" s="32">
        <v>193784</v>
      </c>
      <c r="Z136" s="33">
        <v>-1E-4</v>
      </c>
    </row>
    <row r="137" spans="1:26" ht="13.75" customHeight="1" x14ac:dyDescent="0.25">
      <c r="A137" s="39"/>
      <c r="B137" s="31" t="s">
        <v>159</v>
      </c>
      <c r="C137" s="32">
        <v>5036646</v>
      </c>
      <c r="D137" s="32">
        <v>3262361</v>
      </c>
      <c r="E137" s="33">
        <v>0.54386531717366704</v>
      </c>
      <c r="F137" s="32">
        <v>4334145</v>
      </c>
      <c r="G137" s="33">
        <v>0.16208525556943801</v>
      </c>
      <c r="H137" s="33">
        <v>6.8584072691394004E-3</v>
      </c>
      <c r="I137" s="34">
        <v>411.86003699999998</v>
      </c>
      <c r="J137" s="34">
        <v>298.70711899999998</v>
      </c>
      <c r="K137" s="33">
        <v>0.37880890947229201</v>
      </c>
      <c r="L137" s="34">
        <v>363.55684500000001</v>
      </c>
      <c r="M137" s="33">
        <v>0.13286283194585399</v>
      </c>
      <c r="N137" s="33">
        <v>6.6867241287700996E-4</v>
      </c>
      <c r="O137" s="32">
        <v>13508174</v>
      </c>
      <c r="P137" s="32">
        <v>10331966</v>
      </c>
      <c r="Q137" s="33">
        <v>0.30741564577351499</v>
      </c>
      <c r="R137" s="33">
        <v>7.3031415568238101E-3</v>
      </c>
      <c r="S137" s="34">
        <v>1160.592543</v>
      </c>
      <c r="T137" s="34">
        <v>1000.959828</v>
      </c>
      <c r="U137" s="33">
        <v>0.159479641974203</v>
      </c>
      <c r="V137" s="33">
        <v>7.1629726004687701E-4</v>
      </c>
      <c r="W137" s="32">
        <v>217664</v>
      </c>
      <c r="X137" s="33">
        <v>4.14014264151767E-3</v>
      </c>
      <c r="Y137" s="32">
        <v>223881</v>
      </c>
      <c r="Z137" s="33">
        <v>-2.7799999999999998E-2</v>
      </c>
    </row>
    <row r="138" spans="1:26" ht="13.75" customHeight="1" x14ac:dyDescent="0.25">
      <c r="A138" s="39"/>
      <c r="B138" s="31" t="s">
        <v>160</v>
      </c>
      <c r="C138" s="32">
        <v>769630</v>
      </c>
      <c r="D138" s="32">
        <v>664274</v>
      </c>
      <c r="E138" s="33">
        <v>0.15860322698163701</v>
      </c>
      <c r="F138" s="32">
        <v>622087</v>
      </c>
      <c r="G138" s="33">
        <v>0.23717422161209001</v>
      </c>
      <c r="H138" s="33">
        <v>1.04800615063035E-3</v>
      </c>
      <c r="I138" s="34">
        <v>23.253952000000002</v>
      </c>
      <c r="J138" s="34">
        <v>19.579916000000001</v>
      </c>
      <c r="K138" s="33">
        <v>0.18764309305514901</v>
      </c>
      <c r="L138" s="34">
        <v>19.348587999999999</v>
      </c>
      <c r="M138" s="33">
        <v>0.20184232565187701</v>
      </c>
      <c r="N138" s="33">
        <v>3.7753787199232797E-5</v>
      </c>
      <c r="O138" s="32">
        <v>2065545</v>
      </c>
      <c r="P138" s="32">
        <v>3020574</v>
      </c>
      <c r="Q138" s="33">
        <v>-0.31617467408512401</v>
      </c>
      <c r="R138" s="33">
        <v>1.11672884336474E-3</v>
      </c>
      <c r="S138" s="34">
        <v>64.456739999999996</v>
      </c>
      <c r="T138" s="34">
        <v>95.625898000000007</v>
      </c>
      <c r="U138" s="33">
        <v>-0.32594891814767601</v>
      </c>
      <c r="V138" s="33">
        <v>3.9781563764152099E-5</v>
      </c>
      <c r="W138" s="32">
        <v>67055</v>
      </c>
      <c r="X138" s="33">
        <v>1.2754395068866099E-3</v>
      </c>
      <c r="Y138" s="32">
        <v>68880</v>
      </c>
      <c r="Z138" s="33">
        <v>-2.6499999999999999E-2</v>
      </c>
    </row>
    <row r="139" spans="1:26" ht="13.75" customHeight="1" x14ac:dyDescent="0.25">
      <c r="A139" s="7"/>
      <c r="B139" s="8" t="s">
        <v>55</v>
      </c>
      <c r="C139" s="9">
        <v>26169062</v>
      </c>
      <c r="D139" s="9">
        <v>19650678</v>
      </c>
      <c r="E139" s="11">
        <v>0.33171293122812401</v>
      </c>
      <c r="F139" s="9">
        <v>23609839</v>
      </c>
      <c r="G139" s="11">
        <v>0.108396461322756</v>
      </c>
      <c r="H139" s="11">
        <v>3.5634445034921997E-2</v>
      </c>
      <c r="I139" s="14">
        <v>219095.907607</v>
      </c>
      <c r="J139" s="14">
        <v>151406.43500299999</v>
      </c>
      <c r="K139" s="11">
        <v>0.44707130580453103</v>
      </c>
      <c r="L139" s="14">
        <v>201244.43400000001</v>
      </c>
      <c r="M139" s="11">
        <v>8.8705427783408897E-2</v>
      </c>
      <c r="N139" s="11">
        <v>0.35571159138960401</v>
      </c>
      <c r="O139" s="9">
        <v>72667095</v>
      </c>
      <c r="P139" s="9">
        <v>61719906</v>
      </c>
      <c r="Q139" s="11">
        <v>0.17736885406144301</v>
      </c>
      <c r="R139" s="11">
        <v>3.9287181325038001E-2</v>
      </c>
      <c r="S139" s="14">
        <v>605889.385519</v>
      </c>
      <c r="T139" s="14">
        <v>435495.88403399999</v>
      </c>
      <c r="U139" s="11">
        <v>0.39126317315939801</v>
      </c>
      <c r="V139" s="11">
        <v>0.373944248872143</v>
      </c>
      <c r="W139" s="9">
        <v>2068484</v>
      </c>
      <c r="X139" s="11">
        <v>3.9344213152827497E-2</v>
      </c>
      <c r="Y139" s="9">
        <v>1992918</v>
      </c>
      <c r="Z139" s="11">
        <v>3.7900000000000003E-2</v>
      </c>
    </row>
    <row r="140" spans="1:26" ht="13.75" customHeight="1" x14ac:dyDescent="0.25">
      <c r="A140" s="39" t="s">
        <v>161</v>
      </c>
      <c r="B140" s="31" t="s">
        <v>162</v>
      </c>
      <c r="C140" s="32">
        <v>4998967</v>
      </c>
      <c r="D140" s="32">
        <v>5186908</v>
      </c>
      <c r="E140" s="33">
        <v>-3.62337253716472E-2</v>
      </c>
      <c r="F140" s="32">
        <v>5278073</v>
      </c>
      <c r="G140" s="33">
        <v>-5.2880284149158199E-2</v>
      </c>
      <c r="H140" s="33">
        <v>6.8070997268793497E-3</v>
      </c>
      <c r="I140" s="34">
        <v>2494.5877380000002</v>
      </c>
      <c r="J140" s="34">
        <v>3341.7331340000001</v>
      </c>
      <c r="K140" s="33">
        <v>-0.25350480185890301</v>
      </c>
      <c r="L140" s="34">
        <v>2811.4498779999999</v>
      </c>
      <c r="M140" s="33">
        <v>-0.112704175336538</v>
      </c>
      <c r="N140" s="33">
        <v>4.0500700530502302E-3</v>
      </c>
      <c r="O140" s="32">
        <v>16772497</v>
      </c>
      <c r="P140" s="32">
        <v>9563789</v>
      </c>
      <c r="Q140" s="33">
        <v>0.75375021343528203</v>
      </c>
      <c r="R140" s="33">
        <v>9.0679850476017392E-3</v>
      </c>
      <c r="S140" s="34">
        <v>8791.2543999999998</v>
      </c>
      <c r="T140" s="34">
        <v>6293.4012359999997</v>
      </c>
      <c r="U140" s="33">
        <v>0.39690035170673499</v>
      </c>
      <c r="V140" s="33">
        <v>5.4258072542992799E-3</v>
      </c>
      <c r="W140" s="32">
        <v>377995</v>
      </c>
      <c r="X140" s="33">
        <v>7.1897659593707398E-3</v>
      </c>
      <c r="Y140" s="32">
        <v>356189</v>
      </c>
      <c r="Z140" s="33">
        <v>6.1199999999999997E-2</v>
      </c>
    </row>
    <row r="141" spans="1:26" ht="13.75" customHeight="1" x14ac:dyDescent="0.25">
      <c r="A141" s="39"/>
      <c r="B141" s="31" t="s">
        <v>163</v>
      </c>
      <c r="C141" s="32">
        <v>2880839</v>
      </c>
      <c r="D141" s="32">
        <v>7759681</v>
      </c>
      <c r="E141" s="33">
        <v>-0.62874259908364805</v>
      </c>
      <c r="F141" s="32">
        <v>2838657</v>
      </c>
      <c r="G141" s="33">
        <v>1.48598439332403E-2</v>
      </c>
      <c r="H141" s="33">
        <v>3.9228421332013997E-3</v>
      </c>
      <c r="I141" s="34">
        <v>2163.1719849999999</v>
      </c>
      <c r="J141" s="34">
        <v>8921.0393650000005</v>
      </c>
      <c r="K141" s="33">
        <v>-0.75752018386032505</v>
      </c>
      <c r="L141" s="34">
        <v>2190.9891590000002</v>
      </c>
      <c r="M141" s="33">
        <v>-1.2696171446460401E-2</v>
      </c>
      <c r="N141" s="33">
        <v>3.51200238123103E-3</v>
      </c>
      <c r="O141" s="32">
        <v>10030889</v>
      </c>
      <c r="P141" s="32">
        <v>13894868</v>
      </c>
      <c r="Q141" s="33">
        <v>-0.27808677275667498</v>
      </c>
      <c r="R141" s="33">
        <v>5.4231609918399598E-3</v>
      </c>
      <c r="S141" s="34">
        <v>7747.84789</v>
      </c>
      <c r="T141" s="34">
        <v>15237.449498</v>
      </c>
      <c r="U141" s="33">
        <v>-0.49152593476900802</v>
      </c>
      <c r="V141" s="33">
        <v>4.7818351482092703E-3</v>
      </c>
      <c r="W141" s="32">
        <v>362587</v>
      </c>
      <c r="X141" s="33">
        <v>6.8966935274550204E-3</v>
      </c>
      <c r="Y141" s="32">
        <v>400492</v>
      </c>
      <c r="Z141" s="33">
        <v>-9.4600000000000004E-2</v>
      </c>
    </row>
    <row r="142" spans="1:26" ht="13.75" customHeight="1" x14ac:dyDescent="0.25">
      <c r="A142" s="39"/>
      <c r="B142" s="31" t="s">
        <v>164</v>
      </c>
      <c r="C142" s="32">
        <v>297436</v>
      </c>
      <c r="D142" s="32"/>
      <c r="E142" s="33"/>
      <c r="F142" s="32">
        <v>248858</v>
      </c>
      <c r="G142" s="33">
        <v>0.195203690458012</v>
      </c>
      <c r="H142" s="33">
        <v>4.0501897979404298E-4</v>
      </c>
      <c r="I142" s="34">
        <v>389.35584299999999</v>
      </c>
      <c r="J142" s="34"/>
      <c r="K142" s="33"/>
      <c r="L142" s="34">
        <v>329.00564400000002</v>
      </c>
      <c r="M142" s="33">
        <v>0.183432108538539</v>
      </c>
      <c r="N142" s="33">
        <v>6.3213588990808595E-4</v>
      </c>
      <c r="O142" s="32">
        <v>1226550</v>
      </c>
      <c r="P142" s="32"/>
      <c r="Q142" s="33"/>
      <c r="R142" s="33">
        <v>6.6312947083167902E-4</v>
      </c>
      <c r="S142" s="34">
        <v>1607.213569</v>
      </c>
      <c r="T142" s="34"/>
      <c r="U142" s="33"/>
      <c r="V142" s="33">
        <v>9.9194388480993594E-4</v>
      </c>
      <c r="W142" s="32">
        <v>42393</v>
      </c>
      <c r="X142" s="33">
        <v>8.0634862449398498E-4</v>
      </c>
      <c r="Y142" s="32">
        <v>33517</v>
      </c>
      <c r="Z142" s="33">
        <v>0.26479999999999998</v>
      </c>
    </row>
    <row r="143" spans="1:26" ht="13.75" customHeight="1" x14ac:dyDescent="0.25">
      <c r="A143" s="39"/>
      <c r="B143" s="31" t="s">
        <v>165</v>
      </c>
      <c r="C143" s="32">
        <v>1899289</v>
      </c>
      <c r="D143" s="32">
        <v>1012438</v>
      </c>
      <c r="E143" s="33">
        <v>0.87595586100087097</v>
      </c>
      <c r="F143" s="32">
        <v>1511798</v>
      </c>
      <c r="G143" s="33">
        <v>0.25631135905722902</v>
      </c>
      <c r="H143" s="33">
        <v>2.5862642488267999E-3</v>
      </c>
      <c r="I143" s="34">
        <v>6.123551</v>
      </c>
      <c r="J143" s="34">
        <v>4.537725</v>
      </c>
      <c r="K143" s="33">
        <v>0.34947600394470801</v>
      </c>
      <c r="L143" s="34">
        <v>5.3050280000000001</v>
      </c>
      <c r="M143" s="33">
        <v>0.154291928336665</v>
      </c>
      <c r="N143" s="33">
        <v>9.9418473624461508E-6</v>
      </c>
      <c r="O143" s="32">
        <v>5628869</v>
      </c>
      <c r="P143" s="32">
        <v>1686340</v>
      </c>
      <c r="Q143" s="33">
        <v>2.3379205854098202</v>
      </c>
      <c r="R143" s="33">
        <v>3.0432260579273899E-3</v>
      </c>
      <c r="S143" s="34">
        <v>21.178925</v>
      </c>
      <c r="T143" s="34">
        <v>7.1186129999999999</v>
      </c>
      <c r="U143" s="33">
        <v>1.9751476867755</v>
      </c>
      <c r="V143" s="33">
        <v>1.3071259194053199E-5</v>
      </c>
      <c r="W143" s="32">
        <v>192764</v>
      </c>
      <c r="X143" s="33">
        <v>3.6665248095666399E-3</v>
      </c>
      <c r="Y143" s="32">
        <v>159625</v>
      </c>
      <c r="Z143" s="33">
        <v>0.20760000000000001</v>
      </c>
    </row>
    <row r="144" spans="1:26" ht="13.75" customHeight="1" x14ac:dyDescent="0.25">
      <c r="A144" s="39"/>
      <c r="B144" s="31" t="s">
        <v>166</v>
      </c>
      <c r="C144" s="32">
        <v>1696609</v>
      </c>
      <c r="D144" s="32">
        <v>1755707</v>
      </c>
      <c r="E144" s="33">
        <v>-3.3660513969585998E-2</v>
      </c>
      <c r="F144" s="32">
        <v>1064539</v>
      </c>
      <c r="G144" s="33">
        <v>0.59374997064457002</v>
      </c>
      <c r="H144" s="33">
        <v>2.3102746348437702E-3</v>
      </c>
      <c r="I144" s="34">
        <v>6.9993420000000004</v>
      </c>
      <c r="J144" s="34">
        <v>25.550782999999999</v>
      </c>
      <c r="K144" s="33">
        <v>-0.72606154574597603</v>
      </c>
      <c r="L144" s="34">
        <v>6.1945199999999998</v>
      </c>
      <c r="M144" s="33">
        <v>0.12992483679122799</v>
      </c>
      <c r="N144" s="33">
        <v>1.13637315671183E-5</v>
      </c>
      <c r="O144" s="32">
        <v>4258994</v>
      </c>
      <c r="P144" s="32">
        <v>3406679</v>
      </c>
      <c r="Q144" s="33">
        <v>0.25018940733776202</v>
      </c>
      <c r="R144" s="33">
        <v>2.30260848517818E-3</v>
      </c>
      <c r="S144" s="34">
        <v>24.458062000000002</v>
      </c>
      <c r="T144" s="34">
        <v>48.986106999999997</v>
      </c>
      <c r="U144" s="33">
        <v>-0.50071431477500306</v>
      </c>
      <c r="V144" s="33">
        <v>1.5095084749873899E-5</v>
      </c>
      <c r="W144" s="32">
        <v>261001</v>
      </c>
      <c r="X144" s="33">
        <v>4.9644468978735801E-3</v>
      </c>
      <c r="Y144" s="32">
        <v>194208</v>
      </c>
      <c r="Z144" s="33">
        <v>0.34389999999999998</v>
      </c>
    </row>
    <row r="145" spans="1:26" ht="13.75" customHeight="1" x14ac:dyDescent="0.25">
      <c r="A145" s="39"/>
      <c r="B145" s="31" t="s">
        <v>167</v>
      </c>
      <c r="C145" s="32">
        <v>89707</v>
      </c>
      <c r="D145" s="32"/>
      <c r="E145" s="33"/>
      <c r="F145" s="32">
        <v>48281</v>
      </c>
      <c r="G145" s="33">
        <v>0.85801868229738398</v>
      </c>
      <c r="H145" s="33">
        <v>1.22154136084348E-4</v>
      </c>
      <c r="I145" s="34">
        <v>1.366709</v>
      </c>
      <c r="J145" s="34"/>
      <c r="K145" s="33"/>
      <c r="L145" s="34">
        <v>1.323226</v>
      </c>
      <c r="M145" s="33">
        <v>3.28613555054088E-2</v>
      </c>
      <c r="N145" s="33">
        <v>2.2189106070777302E-6</v>
      </c>
      <c r="O145" s="32">
        <v>232975</v>
      </c>
      <c r="P145" s="32"/>
      <c r="Q145" s="33"/>
      <c r="R145" s="33">
        <v>1.2595702455424601E-4</v>
      </c>
      <c r="S145" s="34">
        <v>6.6222989999999999</v>
      </c>
      <c r="T145" s="34"/>
      <c r="U145" s="33"/>
      <c r="V145" s="33">
        <v>4.0871662130877303E-6</v>
      </c>
      <c r="W145" s="32">
        <v>32125</v>
      </c>
      <c r="X145" s="33">
        <v>6.1104308640269102E-4</v>
      </c>
      <c r="Y145" s="32">
        <v>22215</v>
      </c>
      <c r="Z145" s="33">
        <v>0.4461</v>
      </c>
    </row>
    <row r="146" spans="1:26" ht="13.75" customHeight="1" x14ac:dyDescent="0.25">
      <c r="A146" s="7"/>
      <c r="B146" s="8" t="s">
        <v>55</v>
      </c>
      <c r="C146" s="9">
        <v>11862847</v>
      </c>
      <c r="D146" s="9">
        <v>15714734</v>
      </c>
      <c r="E146" s="11">
        <v>-0.24511308941023099</v>
      </c>
      <c r="F146" s="9">
        <v>10990206</v>
      </c>
      <c r="G146" s="11">
        <v>7.9401696383125095E-2</v>
      </c>
      <c r="H146" s="11">
        <v>1.6153653859629701E-2</v>
      </c>
      <c r="I146" s="14">
        <v>5061.6051669999997</v>
      </c>
      <c r="J146" s="14">
        <v>12292.861005999999</v>
      </c>
      <c r="K146" s="11">
        <v>-0.58824840169188497</v>
      </c>
      <c r="L146" s="14">
        <v>5344.2674550000002</v>
      </c>
      <c r="M146" s="11">
        <v>-5.2890745154519997E-2</v>
      </c>
      <c r="N146" s="11">
        <v>8.2177328121024497E-3</v>
      </c>
      <c r="O146" s="9">
        <v>38150774</v>
      </c>
      <c r="P146" s="9">
        <v>28551676</v>
      </c>
      <c r="Q146" s="11">
        <v>0.33620085910193198</v>
      </c>
      <c r="R146" s="11">
        <v>2.0626067077933199E-2</v>
      </c>
      <c r="S146" s="14">
        <v>18198.575144999999</v>
      </c>
      <c r="T146" s="14">
        <v>21586.955453999999</v>
      </c>
      <c r="U146" s="11">
        <v>-0.15696425168525299</v>
      </c>
      <c r="V146" s="11">
        <v>1.1231839797475499E-2</v>
      </c>
      <c r="W146" s="9">
        <v>1268865</v>
      </c>
      <c r="X146" s="11">
        <v>2.4134822905162601E-2</v>
      </c>
      <c r="Y146" s="9">
        <v>1166246</v>
      </c>
      <c r="Z146" s="11">
        <v>8.7999999999999995E-2</v>
      </c>
    </row>
    <row r="147" spans="1:26" ht="14.95" customHeight="1" x14ac:dyDescent="0.25">
      <c r="A147" s="35" t="s">
        <v>168</v>
      </c>
      <c r="B147" s="36"/>
      <c r="C147" s="10">
        <f>SUM(C34,C41,C87,C127,C139,C146)</f>
        <v>734375461</v>
      </c>
      <c r="D147" s="10">
        <f>SUM(D34,D41,D87,D127,D139,D146)</f>
        <v>626197360</v>
      </c>
      <c r="E147" s="11">
        <f>IFERROR((C147-D147)/ABS(D147),"-")</f>
        <v>0.1727540036259495</v>
      </c>
      <c r="F147" s="12">
        <f>SUM(F34,F41,F87,F127,F139,F146)</f>
        <v>562550444</v>
      </c>
      <c r="G147" s="11">
        <f>IFERROR((C147-F147)/ABS(F147),"-")</f>
        <v>0.30543930563496274</v>
      </c>
      <c r="H147" s="13">
        <f>IFERROR(C147/C147,"-")</f>
        <v>1</v>
      </c>
      <c r="I147" s="15">
        <f>SUM(I34,I41,I87,I127,I139,I146)</f>
        <v>615936.93573899998</v>
      </c>
      <c r="J147" s="15">
        <f>SUM(J34,J41,J87,J127,J139,J146)</f>
        <v>496733.54237800004</v>
      </c>
      <c r="K147" s="16">
        <f>IFERROR((I147-J147)/ABS(J147),"-")</f>
        <v>0.23997451992136573</v>
      </c>
      <c r="L147" s="15">
        <f>SUM(L34,L41,L87,L127,L139,L146)</f>
        <v>515597.37750600005</v>
      </c>
      <c r="M147" s="16">
        <f>IFERROR((I147-L147)/ABS(L147),"-")</f>
        <v>0.19460835646285318</v>
      </c>
      <c r="N147" s="17">
        <f>IFERROR(I147/I147,"-")</f>
        <v>1</v>
      </c>
      <c r="O147" s="10">
        <f>SUM(O34,O41,O87,O127,O139,O146)</f>
        <v>1849638802</v>
      </c>
      <c r="P147" s="10">
        <f>SUM(P34,P41,P87,P127,P139,P146)</f>
        <v>1509989198</v>
      </c>
      <c r="Q147" s="11">
        <f>IFERROR((O147-P147)/ABS(P147),"-")</f>
        <v>0.22493512168820165</v>
      </c>
      <c r="R147" s="17">
        <f>IFERROR(O147/O147,"-")</f>
        <v>1</v>
      </c>
      <c r="S147" s="15">
        <f>SUM(S34,S41,S87,S127,S139,S146)</f>
        <v>1620266.623559</v>
      </c>
      <c r="T147" s="15">
        <f>SUM(T34,T41,T87,T127,T139,T146)</f>
        <v>1241638.7167439999</v>
      </c>
      <c r="U147" s="16">
        <f>IFERROR((S147-T147)/ABS(T147),"-")</f>
        <v>0.30494209121304755</v>
      </c>
      <c r="V147" s="17">
        <f>IFERROR(S147/S147,"-")</f>
        <v>1</v>
      </c>
      <c r="W147" s="10">
        <f>SUM(W34,W41,W87,W127,W139,W146)</f>
        <v>52574034</v>
      </c>
      <c r="X147" s="17">
        <f>IFERROR(W147/W147,"-")</f>
        <v>1</v>
      </c>
      <c r="Y147" s="10">
        <f>SUM(Y34,Y41,Y87,Y127,Y139,Y146)</f>
        <v>46120044</v>
      </c>
      <c r="Z147" s="19">
        <f>IFERROR((W147-Y147)/ABS(Y147),"-")</f>
        <v>0.1399389384797638</v>
      </c>
    </row>
    <row r="148" spans="1:26" ht="13.75" customHeight="1" x14ac:dyDescent="0.25">
      <c r="A148" s="37" t="s">
        <v>172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48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I1" sqref="I1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4" width="13.875" style="1" customWidth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4" width="12.25" style="1" customWidth="1"/>
    <col min="15" max="16" width="16.125" style="1" customWidth="1"/>
    <col min="17" max="17" width="12.25" style="1" customWidth="1"/>
    <col min="18" max="18" width="13.75" style="1" customWidth="1"/>
    <col min="19" max="20" width="15.875" style="1" customWidth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173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39" t="s">
        <v>24</v>
      </c>
      <c r="B4" s="31" t="s">
        <v>25</v>
      </c>
      <c r="C4" s="32">
        <v>5690832</v>
      </c>
      <c r="D4" s="32">
        <v>6321610</v>
      </c>
      <c r="E4" s="33">
        <v>-9.9781226617902702E-2</v>
      </c>
      <c r="F4" s="32">
        <v>4745680</v>
      </c>
      <c r="G4" s="33">
        <v>0.19916049965442301</v>
      </c>
      <c r="H4" s="33">
        <v>7.0380005419531698E-3</v>
      </c>
      <c r="I4" s="34">
        <v>21581.221012000002</v>
      </c>
      <c r="J4" s="34">
        <v>24608.579012999999</v>
      </c>
      <c r="K4" s="33">
        <v>-0.123020431183805</v>
      </c>
      <c r="L4" s="34">
        <v>18962.059499999999</v>
      </c>
      <c r="M4" s="33">
        <v>0.138126426193315</v>
      </c>
      <c r="N4" s="33">
        <v>3.0752170639998699E-2</v>
      </c>
      <c r="O4" s="32">
        <v>15960920</v>
      </c>
      <c r="P4" s="32">
        <v>14788003</v>
      </c>
      <c r="Q4" s="33">
        <v>7.9315442389347596E-2</v>
      </c>
      <c r="R4" s="33">
        <v>6.0043519186016902E-3</v>
      </c>
      <c r="S4" s="34">
        <v>61594.570913000003</v>
      </c>
      <c r="T4" s="34">
        <v>54263.750902</v>
      </c>
      <c r="U4" s="33">
        <v>0.13509607959537101</v>
      </c>
      <c r="V4" s="33">
        <v>2.6525997566911201E-2</v>
      </c>
      <c r="W4" s="32">
        <v>517075</v>
      </c>
      <c r="X4" s="33">
        <v>1.23343256691826E-2</v>
      </c>
      <c r="Y4" s="32">
        <v>571026</v>
      </c>
      <c r="Z4" s="33">
        <v>-9.4480999999999996E-2</v>
      </c>
    </row>
    <row r="5" spans="1:26" ht="13.75" customHeight="1" x14ac:dyDescent="0.25">
      <c r="A5" s="39"/>
      <c r="B5" s="31" t="s">
        <v>26</v>
      </c>
      <c r="C5" s="32">
        <v>6561601</v>
      </c>
      <c r="D5" s="32">
        <v>9122442</v>
      </c>
      <c r="E5" s="33">
        <v>-0.280718803145035</v>
      </c>
      <c r="F5" s="32">
        <v>6050161</v>
      </c>
      <c r="G5" s="33">
        <v>8.4533287626560705E-2</v>
      </c>
      <c r="H5" s="33">
        <v>8.1149033030812508E-3</v>
      </c>
      <c r="I5" s="34">
        <v>6485.2749759999997</v>
      </c>
      <c r="J5" s="34">
        <v>9291.9774820000002</v>
      </c>
      <c r="K5" s="33">
        <v>-0.30205653333071603</v>
      </c>
      <c r="L5" s="34">
        <v>6285.7442600000004</v>
      </c>
      <c r="M5" s="33">
        <v>3.1743371627403802E-2</v>
      </c>
      <c r="N5" s="33">
        <v>9.2411955096688599E-3</v>
      </c>
      <c r="O5" s="32">
        <v>21455689</v>
      </c>
      <c r="P5" s="32">
        <v>23425273</v>
      </c>
      <c r="Q5" s="33">
        <v>-8.4079447014342196E-2</v>
      </c>
      <c r="R5" s="33">
        <v>8.0714336900423803E-3</v>
      </c>
      <c r="S5" s="34">
        <v>21777.74727</v>
      </c>
      <c r="T5" s="34">
        <v>22936.692470000002</v>
      </c>
      <c r="U5" s="33">
        <v>-5.0528000125381597E-2</v>
      </c>
      <c r="V5" s="33">
        <v>9.3786913770821205E-3</v>
      </c>
      <c r="W5" s="32">
        <v>512828</v>
      </c>
      <c r="X5" s="33">
        <v>1.22330175782538E-2</v>
      </c>
      <c r="Y5" s="32">
        <v>498242</v>
      </c>
      <c r="Z5" s="33">
        <v>2.9274999999999999E-2</v>
      </c>
    </row>
    <row r="6" spans="1:26" ht="13.75" customHeight="1" x14ac:dyDescent="0.25">
      <c r="A6" s="39"/>
      <c r="B6" s="31" t="s">
        <v>27</v>
      </c>
      <c r="C6" s="32">
        <v>6748128</v>
      </c>
      <c r="D6" s="32">
        <v>6811159</v>
      </c>
      <c r="E6" s="33">
        <v>-9.2540784909000105E-3</v>
      </c>
      <c r="F6" s="32">
        <v>5567886</v>
      </c>
      <c r="G6" s="33">
        <v>0.211973089966282</v>
      </c>
      <c r="H6" s="33">
        <v>8.3455861148544492E-3</v>
      </c>
      <c r="I6" s="34">
        <v>7575.7649819999997</v>
      </c>
      <c r="J6" s="34">
        <v>7675.4501110000001</v>
      </c>
      <c r="K6" s="33">
        <v>-1.29875287518496E-2</v>
      </c>
      <c r="L6" s="34">
        <v>6650.4655110000003</v>
      </c>
      <c r="M6" s="33">
        <v>0.13913303805117599</v>
      </c>
      <c r="N6" s="33">
        <v>1.07950897368342E-2</v>
      </c>
      <c r="O6" s="32">
        <v>21233811</v>
      </c>
      <c r="P6" s="32">
        <v>16435383</v>
      </c>
      <c r="Q6" s="33">
        <v>0.291957175564451</v>
      </c>
      <c r="R6" s="33">
        <v>7.9879652186136997E-3</v>
      </c>
      <c r="S6" s="34">
        <v>24915.073767999998</v>
      </c>
      <c r="T6" s="34">
        <v>17768.648926999998</v>
      </c>
      <c r="U6" s="33">
        <v>0.40219292250975802</v>
      </c>
      <c r="V6" s="33">
        <v>1.0729796090030001E-2</v>
      </c>
      <c r="W6" s="32">
        <v>202437</v>
      </c>
      <c r="X6" s="33">
        <v>4.82893948748697E-3</v>
      </c>
      <c r="Y6" s="32">
        <v>225779</v>
      </c>
      <c r="Z6" s="33">
        <v>-0.103384</v>
      </c>
    </row>
    <row r="7" spans="1:26" ht="13.75" customHeight="1" x14ac:dyDescent="0.25">
      <c r="A7" s="39"/>
      <c r="B7" s="31" t="s">
        <v>28</v>
      </c>
      <c r="C7" s="32">
        <v>1327942</v>
      </c>
      <c r="D7" s="32">
        <v>1935924</v>
      </c>
      <c r="E7" s="33">
        <v>-0.31405261776805299</v>
      </c>
      <c r="F7" s="32">
        <v>1527363</v>
      </c>
      <c r="G7" s="33">
        <v>-0.13056555645252599</v>
      </c>
      <c r="H7" s="33">
        <v>1.6423005486161601E-3</v>
      </c>
      <c r="I7" s="34">
        <v>1119.080627</v>
      </c>
      <c r="J7" s="34">
        <v>1634.1541609999999</v>
      </c>
      <c r="K7" s="33">
        <v>-0.31519274392374802</v>
      </c>
      <c r="L7" s="34">
        <v>1337.258677</v>
      </c>
      <c r="M7" s="33">
        <v>-0.16315321317597301</v>
      </c>
      <c r="N7" s="33">
        <v>1.59463444548782E-3</v>
      </c>
      <c r="O7" s="32">
        <v>5001392</v>
      </c>
      <c r="P7" s="32">
        <v>5630431</v>
      </c>
      <c r="Q7" s="33">
        <v>-0.111721287411212</v>
      </c>
      <c r="R7" s="33">
        <v>1.88147786285998E-3</v>
      </c>
      <c r="S7" s="34">
        <v>4268.4034009999996</v>
      </c>
      <c r="T7" s="34">
        <v>4632.5682429999997</v>
      </c>
      <c r="U7" s="33">
        <v>-7.8609709106880005E-2</v>
      </c>
      <c r="V7" s="33">
        <v>1.83820840946267E-3</v>
      </c>
      <c r="W7" s="32">
        <v>66347</v>
      </c>
      <c r="X7" s="33">
        <v>1.58264372706718E-3</v>
      </c>
      <c r="Y7" s="32">
        <v>93420</v>
      </c>
      <c r="Z7" s="33">
        <v>-0.28979899999999997</v>
      </c>
    </row>
    <row r="8" spans="1:26" ht="13.75" customHeight="1" x14ac:dyDescent="0.25">
      <c r="A8" s="39"/>
      <c r="B8" s="31" t="s">
        <v>29</v>
      </c>
      <c r="C8" s="32">
        <v>18032347</v>
      </c>
      <c r="D8" s="32">
        <v>10676256</v>
      </c>
      <c r="E8" s="33">
        <v>0.68901410756729697</v>
      </c>
      <c r="F8" s="32">
        <v>8955445</v>
      </c>
      <c r="G8" s="33">
        <v>1.0135623634559801</v>
      </c>
      <c r="H8" s="33">
        <v>2.2301074422630601E-2</v>
      </c>
      <c r="I8" s="34">
        <v>139195.92044700001</v>
      </c>
      <c r="J8" s="34">
        <v>59565.262904000003</v>
      </c>
      <c r="K8" s="33">
        <v>1.3368640321681899</v>
      </c>
      <c r="L8" s="34">
        <v>62251.126070999999</v>
      </c>
      <c r="M8" s="33">
        <v>1.2360385945186201</v>
      </c>
      <c r="N8" s="33">
        <v>0.19834728978483901</v>
      </c>
      <c r="O8" s="32">
        <v>40611934</v>
      </c>
      <c r="P8" s="32">
        <v>23331048</v>
      </c>
      <c r="Q8" s="33">
        <v>0.74068194450587899</v>
      </c>
      <c r="R8" s="33">
        <v>1.5277837607796101E-2</v>
      </c>
      <c r="S8" s="34">
        <v>291560.30699100002</v>
      </c>
      <c r="T8" s="34">
        <v>122140.98059599999</v>
      </c>
      <c r="U8" s="33">
        <v>1.38708012305371</v>
      </c>
      <c r="V8" s="33">
        <v>0.12556184545509699</v>
      </c>
      <c r="W8" s="32">
        <v>413625</v>
      </c>
      <c r="X8" s="33">
        <v>9.8666256440858094E-3</v>
      </c>
      <c r="Y8" s="32">
        <v>393691</v>
      </c>
      <c r="Z8" s="33">
        <v>5.0633999999999998E-2</v>
      </c>
    </row>
    <row r="9" spans="1:26" ht="13.75" customHeight="1" x14ac:dyDescent="0.25">
      <c r="A9" s="39"/>
      <c r="B9" s="31" t="s">
        <v>30</v>
      </c>
      <c r="C9" s="32">
        <v>11490088</v>
      </c>
      <c r="D9" s="32">
        <v>9354820</v>
      </c>
      <c r="E9" s="33">
        <v>0.22825324271338199</v>
      </c>
      <c r="F9" s="32">
        <v>8126357</v>
      </c>
      <c r="G9" s="33">
        <v>0.41392852910597</v>
      </c>
      <c r="H9" s="33">
        <v>1.4210091876036701E-2</v>
      </c>
      <c r="I9" s="34">
        <v>17158.622246999999</v>
      </c>
      <c r="J9" s="34">
        <v>13668.166692999999</v>
      </c>
      <c r="K9" s="33">
        <v>0.255371157844278</v>
      </c>
      <c r="L9" s="34">
        <v>13981.459875</v>
      </c>
      <c r="M9" s="33">
        <v>0.227241103604712</v>
      </c>
      <c r="N9" s="33">
        <v>2.4450186529928999E-2</v>
      </c>
      <c r="O9" s="32">
        <v>37399295</v>
      </c>
      <c r="P9" s="32">
        <v>29461303</v>
      </c>
      <c r="Q9" s="33">
        <v>0.269437913183948</v>
      </c>
      <c r="R9" s="33">
        <v>1.4069272240422301E-2</v>
      </c>
      <c r="S9" s="34">
        <v>62150.699477000002</v>
      </c>
      <c r="T9" s="34">
        <v>42421.776825000001</v>
      </c>
      <c r="U9" s="33">
        <v>0.46506591964279398</v>
      </c>
      <c r="V9" s="33">
        <v>2.6765497001957E-2</v>
      </c>
      <c r="W9" s="32">
        <v>159400</v>
      </c>
      <c r="X9" s="33">
        <v>3.8023333397818699E-3</v>
      </c>
      <c r="Y9" s="32">
        <v>229274</v>
      </c>
      <c r="Z9" s="33">
        <v>-0.30476199999999998</v>
      </c>
    </row>
    <row r="10" spans="1:26" ht="13.75" customHeight="1" x14ac:dyDescent="0.25">
      <c r="A10" s="39"/>
      <c r="B10" s="31" t="s">
        <v>31</v>
      </c>
      <c r="C10" s="32">
        <v>20818307</v>
      </c>
      <c r="D10" s="32">
        <v>15278775</v>
      </c>
      <c r="E10" s="33">
        <v>0.36256388355741898</v>
      </c>
      <c r="F10" s="32">
        <v>16561181</v>
      </c>
      <c r="G10" s="33">
        <v>0.257054493879392</v>
      </c>
      <c r="H10" s="33">
        <v>2.5746543905802801E-2</v>
      </c>
      <c r="I10" s="34">
        <v>6161.0114960000001</v>
      </c>
      <c r="J10" s="34">
        <v>5376.4712989999998</v>
      </c>
      <c r="K10" s="33">
        <v>0.14592102391505801</v>
      </c>
      <c r="L10" s="34">
        <v>5157.180327</v>
      </c>
      <c r="M10" s="33">
        <v>0.19464728889632299</v>
      </c>
      <c r="N10" s="33">
        <v>8.7791361172120993E-3</v>
      </c>
      <c r="O10" s="32">
        <v>65238707</v>
      </c>
      <c r="P10" s="32">
        <v>60607387</v>
      </c>
      <c r="Q10" s="33">
        <v>7.6415107617162206E-2</v>
      </c>
      <c r="R10" s="33">
        <v>2.4542204054812899E-2</v>
      </c>
      <c r="S10" s="34">
        <v>20986.529290999999</v>
      </c>
      <c r="T10" s="34">
        <v>19418.206754999999</v>
      </c>
      <c r="U10" s="33">
        <v>8.0765569951312399E-2</v>
      </c>
      <c r="V10" s="33">
        <v>9.0379495572309107E-3</v>
      </c>
      <c r="W10" s="32">
        <v>356238</v>
      </c>
      <c r="X10" s="33">
        <v>8.4977140796563093E-3</v>
      </c>
      <c r="Y10" s="32">
        <v>460322</v>
      </c>
      <c r="Z10" s="33">
        <v>-0.22611100000000001</v>
      </c>
    </row>
    <row r="11" spans="1:26" ht="13.75" customHeight="1" x14ac:dyDescent="0.25">
      <c r="A11" s="39"/>
      <c r="B11" s="31" t="s">
        <v>32</v>
      </c>
      <c r="C11" s="32">
        <v>41945192</v>
      </c>
      <c r="D11" s="32">
        <v>40770215</v>
      </c>
      <c r="E11" s="33">
        <v>2.88194948199317E-2</v>
      </c>
      <c r="F11" s="32">
        <v>42265756</v>
      </c>
      <c r="G11" s="33">
        <v>-7.58448517991728E-3</v>
      </c>
      <c r="H11" s="33">
        <v>5.1874714282257803E-2</v>
      </c>
      <c r="I11" s="34">
        <v>13070.283175</v>
      </c>
      <c r="J11" s="34">
        <v>14640.561771000001</v>
      </c>
      <c r="K11" s="33">
        <v>-0.107255351301506</v>
      </c>
      <c r="L11" s="34">
        <v>13676.676804999999</v>
      </c>
      <c r="M11" s="33">
        <v>-4.4337790433002802E-2</v>
      </c>
      <c r="N11" s="33">
        <v>1.8624505920550601E-2</v>
      </c>
      <c r="O11" s="32">
        <v>142168988</v>
      </c>
      <c r="P11" s="32">
        <v>136882579</v>
      </c>
      <c r="Q11" s="33">
        <v>3.8620027753860503E-2</v>
      </c>
      <c r="R11" s="33">
        <v>5.3482671165788698E-2</v>
      </c>
      <c r="S11" s="34">
        <v>45918.653524000001</v>
      </c>
      <c r="T11" s="34">
        <v>50511.058505000001</v>
      </c>
      <c r="U11" s="33">
        <v>-9.0918803068547993E-2</v>
      </c>
      <c r="V11" s="33">
        <v>1.9775088511841302E-2</v>
      </c>
      <c r="W11" s="32">
        <v>2530870</v>
      </c>
      <c r="X11" s="33">
        <v>6.0371464113260699E-2</v>
      </c>
      <c r="Y11" s="32">
        <v>3163141</v>
      </c>
      <c r="Z11" s="33">
        <v>-0.19988700000000001</v>
      </c>
    </row>
    <row r="12" spans="1:26" ht="13.75" customHeight="1" x14ac:dyDescent="0.25">
      <c r="A12" s="39"/>
      <c r="B12" s="31" t="s">
        <v>42</v>
      </c>
      <c r="C12" s="32">
        <v>1230</v>
      </c>
      <c r="D12" s="32">
        <v>4144</v>
      </c>
      <c r="E12" s="33">
        <v>-0.70318532818532797</v>
      </c>
      <c r="F12" s="32">
        <v>1429</v>
      </c>
      <c r="G12" s="33">
        <v>-0.13925822253323999</v>
      </c>
      <c r="H12" s="33">
        <v>1.52117311960754E-6</v>
      </c>
      <c r="I12" s="34">
        <v>0.40927400000000003</v>
      </c>
      <c r="J12" s="34">
        <v>1.5627899999999999</v>
      </c>
      <c r="K12" s="33">
        <v>-0.73811324618150898</v>
      </c>
      <c r="L12" s="34">
        <v>0.492456</v>
      </c>
      <c r="M12" s="33">
        <v>-0.168912552593531</v>
      </c>
      <c r="N12" s="33">
        <v>5.8319517137220802E-7</v>
      </c>
      <c r="O12" s="32">
        <v>4424</v>
      </c>
      <c r="P12" s="32">
        <v>15609</v>
      </c>
      <c r="Q12" s="33">
        <v>-0.71657377154205903</v>
      </c>
      <c r="R12" s="33">
        <v>1.66426828076915E-6</v>
      </c>
      <c r="S12" s="34">
        <v>1.53044</v>
      </c>
      <c r="T12" s="34">
        <v>6.2045529999999998</v>
      </c>
      <c r="U12" s="33">
        <v>-0.75333597762804205</v>
      </c>
      <c r="V12" s="33">
        <v>6.5909133085194295E-7</v>
      </c>
      <c r="W12" s="32">
        <v>11</v>
      </c>
      <c r="X12" s="33">
        <v>2.62394396095361E-7</v>
      </c>
      <c r="Y12" s="32">
        <v>157</v>
      </c>
      <c r="Z12" s="33">
        <v>-0.92993599999999998</v>
      </c>
    </row>
    <row r="13" spans="1:26" ht="13.75" customHeight="1" x14ac:dyDescent="0.25">
      <c r="A13" s="39"/>
      <c r="B13" s="31" t="s">
        <v>33</v>
      </c>
      <c r="C13" s="32">
        <v>28510623</v>
      </c>
      <c r="D13" s="32">
        <v>45072609</v>
      </c>
      <c r="E13" s="33">
        <v>-0.36745123851161998</v>
      </c>
      <c r="F13" s="32">
        <v>20861780</v>
      </c>
      <c r="G13" s="33">
        <v>0.36664383384351701</v>
      </c>
      <c r="H13" s="33">
        <v>3.5259831976312501E-2</v>
      </c>
      <c r="I13" s="34">
        <v>34723.098594000003</v>
      </c>
      <c r="J13" s="34">
        <v>48838.368270999999</v>
      </c>
      <c r="K13" s="33">
        <v>-0.28902009171714199</v>
      </c>
      <c r="L13" s="34">
        <v>25718.259821</v>
      </c>
      <c r="M13" s="33">
        <v>0.35013406177844097</v>
      </c>
      <c r="N13" s="33">
        <v>4.94786950431787E-2</v>
      </c>
      <c r="O13" s="32">
        <v>86046312</v>
      </c>
      <c r="P13" s="32">
        <v>83801742</v>
      </c>
      <c r="Q13" s="33">
        <v>2.67842880879493E-2</v>
      </c>
      <c r="R13" s="33">
        <v>3.2369834479829503E-2</v>
      </c>
      <c r="S13" s="34">
        <v>103910.12757500001</v>
      </c>
      <c r="T13" s="34">
        <v>84080.126793999996</v>
      </c>
      <c r="U13" s="33">
        <v>0.23584646618795399</v>
      </c>
      <c r="V13" s="33">
        <v>4.4749395123233802E-2</v>
      </c>
      <c r="W13" s="32">
        <v>851231</v>
      </c>
      <c r="X13" s="33">
        <v>2.0305294925695501E-2</v>
      </c>
      <c r="Y13" s="32">
        <v>887250</v>
      </c>
      <c r="Z13" s="33">
        <v>-4.0596E-2</v>
      </c>
    </row>
    <row r="14" spans="1:26" ht="13.75" customHeight="1" x14ac:dyDescent="0.25">
      <c r="A14" s="39"/>
      <c r="B14" s="31" t="s">
        <v>34</v>
      </c>
      <c r="C14" s="32">
        <v>7515429</v>
      </c>
      <c r="D14" s="32">
        <v>3048702</v>
      </c>
      <c r="E14" s="33">
        <v>1.46512417415674</v>
      </c>
      <c r="F14" s="32">
        <v>8338235</v>
      </c>
      <c r="G14" s="33">
        <v>-9.8678677202069701E-2</v>
      </c>
      <c r="H14" s="33">
        <v>9.2945272984706895E-3</v>
      </c>
      <c r="I14" s="34">
        <v>2539.3104960000001</v>
      </c>
      <c r="J14" s="34">
        <v>1153.1843120000001</v>
      </c>
      <c r="K14" s="33">
        <v>1.20199882150322</v>
      </c>
      <c r="L14" s="34">
        <v>2959.6256619999999</v>
      </c>
      <c r="M14" s="33">
        <v>-0.14201632706346001</v>
      </c>
      <c r="N14" s="33">
        <v>3.6183916395421301E-3</v>
      </c>
      <c r="O14" s="32">
        <v>31567528</v>
      </c>
      <c r="P14" s="32">
        <v>12253244</v>
      </c>
      <c r="Q14" s="33">
        <v>1.5762588258260399</v>
      </c>
      <c r="R14" s="33">
        <v>1.1875414907932201E-2</v>
      </c>
      <c r="S14" s="34">
        <v>11397.72077</v>
      </c>
      <c r="T14" s="34">
        <v>4558.0938569999998</v>
      </c>
      <c r="U14" s="33">
        <v>1.5005454313969799</v>
      </c>
      <c r="V14" s="33">
        <v>4.9084831492761096E-3</v>
      </c>
      <c r="W14" s="32">
        <v>353652</v>
      </c>
      <c r="X14" s="33">
        <v>8.4360275425378901E-3</v>
      </c>
      <c r="Y14" s="32">
        <v>436975</v>
      </c>
      <c r="Z14" s="33">
        <v>-0.19068099999999999</v>
      </c>
    </row>
    <row r="15" spans="1:26" ht="13.75" customHeight="1" x14ac:dyDescent="0.25">
      <c r="A15" s="39"/>
      <c r="B15" s="31" t="s">
        <v>35</v>
      </c>
      <c r="C15" s="32">
        <v>18011238</v>
      </c>
      <c r="D15" s="32">
        <v>11822217</v>
      </c>
      <c r="E15" s="33">
        <v>0.52350764666221195</v>
      </c>
      <c r="F15" s="32">
        <v>15595336</v>
      </c>
      <c r="G15" s="33">
        <v>0.15491182748483301</v>
      </c>
      <c r="H15" s="33">
        <v>2.2274968371100701E-2</v>
      </c>
      <c r="I15" s="34">
        <v>5835.280291</v>
      </c>
      <c r="J15" s="34">
        <v>4449.764416</v>
      </c>
      <c r="K15" s="33">
        <v>0.31136836593373501</v>
      </c>
      <c r="L15" s="34">
        <v>5283.0163249999996</v>
      </c>
      <c r="M15" s="33">
        <v>0.104535729595725</v>
      </c>
      <c r="N15" s="33">
        <v>8.3149852893528806E-3</v>
      </c>
      <c r="O15" s="32">
        <v>52572903</v>
      </c>
      <c r="P15" s="32">
        <v>39314689</v>
      </c>
      <c r="Q15" s="33">
        <v>0.33723308863005402</v>
      </c>
      <c r="R15" s="33">
        <v>1.97774445955816E-2</v>
      </c>
      <c r="S15" s="34">
        <v>17594.893547</v>
      </c>
      <c r="T15" s="34">
        <v>15159.720875999999</v>
      </c>
      <c r="U15" s="33">
        <v>0.160634400258334</v>
      </c>
      <c r="V15" s="33">
        <v>7.5773253470181696E-3</v>
      </c>
      <c r="W15" s="32">
        <v>1658486</v>
      </c>
      <c r="X15" s="33">
        <v>3.9561584763873801E-2</v>
      </c>
      <c r="Y15" s="32">
        <v>1856096</v>
      </c>
      <c r="Z15" s="33">
        <v>-0.106465</v>
      </c>
    </row>
    <row r="16" spans="1:26" ht="13.75" customHeight="1" x14ac:dyDescent="0.25">
      <c r="A16" s="39"/>
      <c r="B16" s="31" t="s">
        <v>36</v>
      </c>
      <c r="C16" s="32">
        <v>5605962</v>
      </c>
      <c r="D16" s="32">
        <v>8244461</v>
      </c>
      <c r="E16" s="33">
        <v>-0.32003292877484701</v>
      </c>
      <c r="F16" s="32">
        <v>6603725</v>
      </c>
      <c r="G16" s="33">
        <v>-0.15109093731189599</v>
      </c>
      <c r="H16" s="33">
        <v>6.9330395967002502E-3</v>
      </c>
      <c r="I16" s="34">
        <v>6931.8569310000003</v>
      </c>
      <c r="J16" s="34">
        <v>11501.448621</v>
      </c>
      <c r="K16" s="33">
        <v>-0.39730575169953602</v>
      </c>
      <c r="L16" s="34">
        <v>8629.9979700000004</v>
      </c>
      <c r="M16" s="33">
        <v>-0.19677189321517299</v>
      </c>
      <c r="N16" s="33">
        <v>9.8775526683888403E-3</v>
      </c>
      <c r="O16" s="32">
        <v>18971855</v>
      </c>
      <c r="P16" s="32">
        <v>26207822</v>
      </c>
      <c r="Q16" s="33">
        <v>-0.27609951715941899</v>
      </c>
      <c r="R16" s="33">
        <v>7.1370380885740397E-3</v>
      </c>
      <c r="S16" s="34">
        <v>24049.841478999999</v>
      </c>
      <c r="T16" s="34">
        <v>35344.664710999998</v>
      </c>
      <c r="U16" s="33">
        <v>-0.31956232501718501</v>
      </c>
      <c r="V16" s="33">
        <v>1.03571796523695E-2</v>
      </c>
      <c r="W16" s="32">
        <v>156742</v>
      </c>
      <c r="X16" s="33">
        <v>3.7389293120708299E-3</v>
      </c>
      <c r="Y16" s="32">
        <v>184613</v>
      </c>
      <c r="Z16" s="33">
        <v>-0.15096999999999999</v>
      </c>
    </row>
    <row r="17" spans="1:26" ht="13.75" customHeight="1" x14ac:dyDescent="0.25">
      <c r="A17" s="39"/>
      <c r="B17" s="31" t="s">
        <v>37</v>
      </c>
      <c r="C17" s="32">
        <v>4720398</v>
      </c>
      <c r="D17" s="32">
        <v>5230339</v>
      </c>
      <c r="E17" s="33">
        <v>-9.7496739695075205E-2</v>
      </c>
      <c r="F17" s="32">
        <v>4189517</v>
      </c>
      <c r="G17" s="33">
        <v>0.126716516486268</v>
      </c>
      <c r="H17" s="33">
        <v>5.8378394727229103E-3</v>
      </c>
      <c r="I17" s="34">
        <v>12555.480301</v>
      </c>
      <c r="J17" s="34">
        <v>13439.892102</v>
      </c>
      <c r="K17" s="33">
        <v>-6.5804977769753803E-2</v>
      </c>
      <c r="L17" s="34">
        <v>11600.485032000001</v>
      </c>
      <c r="M17" s="33">
        <v>8.2323736151172999E-2</v>
      </c>
      <c r="N17" s="33">
        <v>1.7890937332452301E-2</v>
      </c>
      <c r="O17" s="32">
        <v>12421672</v>
      </c>
      <c r="P17" s="32">
        <v>9975885</v>
      </c>
      <c r="Q17" s="33">
        <v>0.24516992727963499</v>
      </c>
      <c r="R17" s="33">
        <v>4.672919236826E-3</v>
      </c>
      <c r="S17" s="34">
        <v>33104.613502</v>
      </c>
      <c r="T17" s="34">
        <v>23816.246386999999</v>
      </c>
      <c r="U17" s="33">
        <v>0.39000130264314098</v>
      </c>
      <c r="V17" s="33">
        <v>1.42566606795251E-2</v>
      </c>
      <c r="W17" s="32">
        <v>53905</v>
      </c>
      <c r="X17" s="33">
        <v>1.28585181104731E-3</v>
      </c>
      <c r="Y17" s="32">
        <v>71213</v>
      </c>
      <c r="Z17" s="33">
        <v>-0.24304600000000001</v>
      </c>
    </row>
    <row r="18" spans="1:26" ht="13.75" customHeight="1" x14ac:dyDescent="0.25">
      <c r="A18" s="39"/>
      <c r="B18" s="31" t="s">
        <v>38</v>
      </c>
      <c r="C18" s="32">
        <v>5862894</v>
      </c>
      <c r="D18" s="32">
        <v>7963025</v>
      </c>
      <c r="E18" s="33">
        <v>-0.26373532671315197</v>
      </c>
      <c r="F18" s="32">
        <v>4627956</v>
      </c>
      <c r="G18" s="33">
        <v>0.26684307283820302</v>
      </c>
      <c r="H18" s="33">
        <v>7.2507941104945602E-3</v>
      </c>
      <c r="I18" s="34">
        <v>3154.0647260000001</v>
      </c>
      <c r="J18" s="34">
        <v>5001.7753579999999</v>
      </c>
      <c r="K18" s="33">
        <v>-0.369410959059709</v>
      </c>
      <c r="L18" s="34">
        <v>2700.3061619999999</v>
      </c>
      <c r="M18" s="33">
        <v>0.168039672828773</v>
      </c>
      <c r="N18" s="33">
        <v>4.4943859575702497E-3</v>
      </c>
      <c r="O18" s="32">
        <v>18685709</v>
      </c>
      <c r="P18" s="32">
        <v>30985954</v>
      </c>
      <c r="Q18" s="33">
        <v>-0.39696195895727499</v>
      </c>
      <c r="R18" s="33">
        <v>7.0293925841732703E-3</v>
      </c>
      <c r="S18" s="34">
        <v>10809.715527</v>
      </c>
      <c r="T18" s="34">
        <v>18465.341547</v>
      </c>
      <c r="U18" s="33">
        <v>-0.41459433612500801</v>
      </c>
      <c r="V18" s="33">
        <v>4.65525586943712E-3</v>
      </c>
      <c r="W18" s="32">
        <v>222665</v>
      </c>
      <c r="X18" s="33">
        <v>5.3114589278703299E-3</v>
      </c>
      <c r="Y18" s="32">
        <v>317297</v>
      </c>
      <c r="Z18" s="33">
        <v>-0.29824400000000001</v>
      </c>
    </row>
    <row r="19" spans="1:26" ht="13.75" customHeight="1" x14ac:dyDescent="0.25">
      <c r="A19" s="39"/>
      <c r="B19" s="31" t="s">
        <v>39</v>
      </c>
      <c r="C19" s="32">
        <v>5087502</v>
      </c>
      <c r="D19" s="32">
        <v>6708520</v>
      </c>
      <c r="E19" s="33">
        <v>-0.24163571100630199</v>
      </c>
      <c r="F19" s="32">
        <v>5690103</v>
      </c>
      <c r="G19" s="33">
        <v>-0.105903355352267</v>
      </c>
      <c r="H19" s="33">
        <v>6.2918465758939699E-3</v>
      </c>
      <c r="I19" s="34">
        <v>3286.0085009999998</v>
      </c>
      <c r="J19" s="34">
        <v>4682.8354499999996</v>
      </c>
      <c r="K19" s="33">
        <v>-0.29828657528421199</v>
      </c>
      <c r="L19" s="34">
        <v>3830.8998900000001</v>
      </c>
      <c r="M19" s="33">
        <v>-0.14223587267899099</v>
      </c>
      <c r="N19" s="33">
        <v>4.68239929942099E-3</v>
      </c>
      <c r="O19" s="32">
        <v>19176960</v>
      </c>
      <c r="P19" s="32">
        <v>21134035</v>
      </c>
      <c r="Q19" s="33">
        <v>-9.2602997960398906E-2</v>
      </c>
      <c r="R19" s="33">
        <v>7.2141967110259204E-3</v>
      </c>
      <c r="S19" s="34">
        <v>12631.245153</v>
      </c>
      <c r="T19" s="34">
        <v>14661.872121</v>
      </c>
      <c r="U19" s="33">
        <v>-0.13849711355015601</v>
      </c>
      <c r="V19" s="33">
        <v>5.4397063447165E-3</v>
      </c>
      <c r="W19" s="32">
        <v>241306</v>
      </c>
      <c r="X19" s="33">
        <v>5.7561220131079399E-3</v>
      </c>
      <c r="Y19" s="32">
        <v>293518</v>
      </c>
      <c r="Z19" s="33">
        <v>-0.17788300000000001</v>
      </c>
    </row>
    <row r="20" spans="1:26" ht="13.75" customHeight="1" x14ac:dyDescent="0.25">
      <c r="A20" s="39"/>
      <c r="B20" s="31" t="s">
        <v>40</v>
      </c>
      <c r="C20" s="32">
        <v>9881588</v>
      </c>
      <c r="D20" s="32">
        <v>3194791</v>
      </c>
      <c r="E20" s="33">
        <v>2.09303112472772</v>
      </c>
      <c r="F20" s="32">
        <v>4508928</v>
      </c>
      <c r="G20" s="33">
        <v>1.1915603886334001</v>
      </c>
      <c r="H20" s="33">
        <v>1.22208179224686E-2</v>
      </c>
      <c r="I20" s="34">
        <v>5587.2899079999997</v>
      </c>
      <c r="J20" s="34">
        <v>2281.899116</v>
      </c>
      <c r="K20" s="33">
        <v>1.4485262599137601</v>
      </c>
      <c r="L20" s="34">
        <v>2810.8722910000001</v>
      </c>
      <c r="M20" s="33">
        <v>0.98774235524313303</v>
      </c>
      <c r="N20" s="33">
        <v>7.9616112809566906E-3</v>
      </c>
      <c r="O20" s="32">
        <v>23268868</v>
      </c>
      <c r="P20" s="32">
        <v>12013505</v>
      </c>
      <c r="Q20" s="33">
        <v>0.93689252220729902</v>
      </c>
      <c r="R20" s="33">
        <v>8.7535350230118006E-3</v>
      </c>
      <c r="S20" s="34">
        <v>15060.745421</v>
      </c>
      <c r="T20" s="34">
        <v>8222.2147129999994</v>
      </c>
      <c r="U20" s="33">
        <v>0.83171395380708302</v>
      </c>
      <c r="V20" s="33">
        <v>6.4859822947317099E-3</v>
      </c>
      <c r="W20" s="32">
        <v>367775</v>
      </c>
      <c r="X20" s="33">
        <v>8.7729180930883194E-3</v>
      </c>
      <c r="Y20" s="32">
        <v>401964</v>
      </c>
      <c r="Z20" s="33">
        <v>-8.5055000000000006E-2</v>
      </c>
    </row>
    <row r="21" spans="1:26" ht="13.75" customHeight="1" x14ac:dyDescent="0.25">
      <c r="A21" s="39"/>
      <c r="B21" s="31" t="s">
        <v>41</v>
      </c>
      <c r="C21" s="32">
        <v>3965291</v>
      </c>
      <c r="D21" s="32">
        <v>516915</v>
      </c>
      <c r="E21" s="33">
        <v>6.6710697116547202</v>
      </c>
      <c r="F21" s="32">
        <v>2318845</v>
      </c>
      <c r="G21" s="33">
        <v>0.71002848400820195</v>
      </c>
      <c r="H21" s="33">
        <v>4.9039789273347097E-3</v>
      </c>
      <c r="I21" s="34">
        <v>2299.7228399999999</v>
      </c>
      <c r="J21" s="34">
        <v>341.49556000000001</v>
      </c>
      <c r="K21" s="33">
        <v>5.7342686388074897</v>
      </c>
      <c r="L21" s="34">
        <v>1588.451652</v>
      </c>
      <c r="M21" s="33">
        <v>0.44777641617511399</v>
      </c>
      <c r="N21" s="33">
        <v>3.2769911007842702E-3</v>
      </c>
      <c r="O21" s="32">
        <v>13160161</v>
      </c>
      <c r="P21" s="32">
        <v>2526204</v>
      </c>
      <c r="Q21" s="33">
        <v>4.2094609144788002</v>
      </c>
      <c r="R21" s="33">
        <v>4.9507320348361602E-3</v>
      </c>
      <c r="S21" s="34">
        <v>8771.8560419999994</v>
      </c>
      <c r="T21" s="34">
        <v>1654.1227040000001</v>
      </c>
      <c r="U21" s="33">
        <v>4.3030262028251602</v>
      </c>
      <c r="V21" s="33">
        <v>3.77764190217417E-3</v>
      </c>
      <c r="W21" s="32">
        <v>76667</v>
      </c>
      <c r="X21" s="33">
        <v>1.8288173786766399E-3</v>
      </c>
      <c r="Y21" s="32">
        <v>48555</v>
      </c>
      <c r="Z21" s="33">
        <v>0.57897200000000004</v>
      </c>
    </row>
    <row r="22" spans="1:26" ht="13.75" customHeight="1" x14ac:dyDescent="0.25">
      <c r="A22" s="39"/>
      <c r="B22" s="31" t="s">
        <v>43</v>
      </c>
      <c r="C22" s="32">
        <v>2468840</v>
      </c>
      <c r="D22" s="32">
        <v>2489015</v>
      </c>
      <c r="E22" s="33">
        <v>-8.1056160770425194E-3</v>
      </c>
      <c r="F22" s="32">
        <v>2425479</v>
      </c>
      <c r="G22" s="33">
        <v>1.7877293516043599E-2</v>
      </c>
      <c r="H22" s="33">
        <v>3.0532788980584301E-3</v>
      </c>
      <c r="I22" s="34">
        <v>75.349827000000005</v>
      </c>
      <c r="J22" s="34">
        <v>76.349148999999997</v>
      </c>
      <c r="K22" s="33">
        <v>-1.30888426798313E-2</v>
      </c>
      <c r="L22" s="34">
        <v>54.914124999999999</v>
      </c>
      <c r="M22" s="33">
        <v>0.372139262894565</v>
      </c>
      <c r="N22" s="33">
        <v>1.07369770056567E-4</v>
      </c>
      <c r="O22" s="32">
        <v>7542791</v>
      </c>
      <c r="P22" s="32">
        <v>5533721</v>
      </c>
      <c r="Q22" s="33">
        <v>0.363059503722721</v>
      </c>
      <c r="R22" s="33">
        <v>2.8375288900929002E-3</v>
      </c>
      <c r="S22" s="34">
        <v>180.951413</v>
      </c>
      <c r="T22" s="34">
        <v>125.98426499999999</v>
      </c>
      <c r="U22" s="33">
        <v>0.43630169212004399</v>
      </c>
      <c r="V22" s="33">
        <v>7.7927594426249706E-5</v>
      </c>
      <c r="W22" s="32">
        <v>74603</v>
      </c>
      <c r="X22" s="33">
        <v>1.7795826483547499E-3</v>
      </c>
      <c r="Y22" s="32">
        <v>88227</v>
      </c>
      <c r="Z22" s="33">
        <v>-0.15442</v>
      </c>
    </row>
    <row r="23" spans="1:26" ht="13.75" customHeight="1" x14ac:dyDescent="0.25">
      <c r="A23" s="39"/>
      <c r="B23" s="31" t="s">
        <v>44</v>
      </c>
      <c r="C23" s="32">
        <v>1011588</v>
      </c>
      <c r="D23" s="32">
        <v>1296028</v>
      </c>
      <c r="E23" s="33">
        <v>-0.21947056699392301</v>
      </c>
      <c r="F23" s="32">
        <v>971472</v>
      </c>
      <c r="G23" s="33">
        <v>4.1294036266614001E-2</v>
      </c>
      <c r="H23" s="33">
        <v>1.2510572957053199E-3</v>
      </c>
      <c r="I23" s="34">
        <v>20.401889000000001</v>
      </c>
      <c r="J23" s="34">
        <v>19.56456</v>
      </c>
      <c r="K23" s="33">
        <v>4.2798253576875701E-2</v>
      </c>
      <c r="L23" s="34">
        <v>16.587875</v>
      </c>
      <c r="M23" s="33">
        <v>0.22992782378695301</v>
      </c>
      <c r="N23" s="33">
        <v>2.9071680956209701E-5</v>
      </c>
      <c r="O23" s="32">
        <v>3455796</v>
      </c>
      <c r="P23" s="32">
        <v>3749235</v>
      </c>
      <c r="Q23" s="33">
        <v>-7.8266366338733101E-2</v>
      </c>
      <c r="R23" s="33">
        <v>1.3000388037090599E-3</v>
      </c>
      <c r="S23" s="34">
        <v>70.597099999999998</v>
      </c>
      <c r="T23" s="34">
        <v>65.717158999999995</v>
      </c>
      <c r="U23" s="33">
        <v>7.4256724944546104E-2</v>
      </c>
      <c r="V23" s="33">
        <v>3.0402979922955301E-5</v>
      </c>
      <c r="W23" s="32">
        <v>50042</v>
      </c>
      <c r="X23" s="33">
        <v>1.1937036699458301E-3</v>
      </c>
      <c r="Y23" s="32">
        <v>91197</v>
      </c>
      <c r="Z23" s="33">
        <v>-0.45127600000000001</v>
      </c>
    </row>
    <row r="24" spans="1:26" ht="13.75" customHeight="1" x14ac:dyDescent="0.25">
      <c r="A24" s="39"/>
      <c r="B24" s="31" t="s">
        <v>45</v>
      </c>
      <c r="C24" s="32">
        <v>4044639</v>
      </c>
      <c r="D24" s="32">
        <v>1669510</v>
      </c>
      <c r="E24" s="33">
        <v>1.42265035848842</v>
      </c>
      <c r="F24" s="32">
        <v>2125352</v>
      </c>
      <c r="G24" s="33">
        <v>0.90304429572136802</v>
      </c>
      <c r="H24" s="33">
        <v>5.0021106709888701E-3</v>
      </c>
      <c r="I24" s="34">
        <v>384.753219</v>
      </c>
      <c r="J24" s="34">
        <v>115.746313</v>
      </c>
      <c r="K24" s="33">
        <v>2.3241077752515502</v>
      </c>
      <c r="L24" s="34">
        <v>94.665563000000006</v>
      </c>
      <c r="M24" s="33">
        <v>3.06434195083169</v>
      </c>
      <c r="N24" s="33">
        <v>5.4825427339805005E-4</v>
      </c>
      <c r="O24" s="32">
        <v>9145204</v>
      </c>
      <c r="P24" s="32">
        <v>3494220</v>
      </c>
      <c r="Q24" s="33">
        <v>1.6172376095380401</v>
      </c>
      <c r="R24" s="33">
        <v>3.4403419842592999E-3</v>
      </c>
      <c r="S24" s="34">
        <v>630.23568899999998</v>
      </c>
      <c r="T24" s="34">
        <v>165.573239</v>
      </c>
      <c r="U24" s="33">
        <v>2.8063861817669702</v>
      </c>
      <c r="V24" s="33">
        <v>2.71414024080265E-4</v>
      </c>
      <c r="W24" s="32">
        <v>196766</v>
      </c>
      <c r="X24" s="33">
        <v>4.6936632492818103E-3</v>
      </c>
      <c r="Y24" s="32">
        <v>89894</v>
      </c>
      <c r="Z24" s="33">
        <v>1.1888669999999999</v>
      </c>
    </row>
    <row r="25" spans="1:26" ht="13.75" customHeight="1" x14ac:dyDescent="0.25">
      <c r="A25" s="39"/>
      <c r="B25" s="31" t="s">
        <v>46</v>
      </c>
      <c r="C25" s="32">
        <v>1285942</v>
      </c>
      <c r="D25" s="32">
        <v>2291463</v>
      </c>
      <c r="E25" s="33">
        <v>-0.43881179840128298</v>
      </c>
      <c r="F25" s="32">
        <v>1452407</v>
      </c>
      <c r="G25" s="33">
        <v>-0.114613190379832</v>
      </c>
      <c r="H25" s="33">
        <v>1.59035805184907E-3</v>
      </c>
      <c r="I25" s="34">
        <v>9.9156680000000001</v>
      </c>
      <c r="J25" s="34">
        <v>17.406155999999999</v>
      </c>
      <c r="K25" s="33">
        <v>-0.43033556633641601</v>
      </c>
      <c r="L25" s="34">
        <v>7.0029279999999998</v>
      </c>
      <c r="M25" s="33">
        <v>0.41593173598243499</v>
      </c>
      <c r="N25" s="33">
        <v>1.4129335600428899E-5</v>
      </c>
      <c r="O25" s="32">
        <v>5213501</v>
      </c>
      <c r="P25" s="32">
        <v>5787869</v>
      </c>
      <c r="Q25" s="33">
        <v>-9.9236523839775895E-2</v>
      </c>
      <c r="R25" s="33">
        <v>1.9612713259625301E-3</v>
      </c>
      <c r="S25" s="34">
        <v>29.882656000000001</v>
      </c>
      <c r="T25" s="34">
        <v>32.341464000000002</v>
      </c>
      <c r="U25" s="33">
        <v>-7.6026490328329005E-2</v>
      </c>
      <c r="V25" s="33">
        <v>1.28691092185455E-5</v>
      </c>
      <c r="W25" s="32">
        <v>75896</v>
      </c>
      <c r="X25" s="33">
        <v>1.81042591691396E-3</v>
      </c>
      <c r="Y25" s="32">
        <v>76832</v>
      </c>
      <c r="Z25" s="33">
        <v>-1.2182E-2</v>
      </c>
    </row>
    <row r="26" spans="1:26" ht="13.75" customHeight="1" x14ac:dyDescent="0.25">
      <c r="A26" s="39"/>
      <c r="B26" s="31" t="s">
        <v>47</v>
      </c>
      <c r="C26" s="32">
        <v>1258288</v>
      </c>
      <c r="D26" s="32">
        <v>1582279</v>
      </c>
      <c r="E26" s="33">
        <v>-0.204762244837984</v>
      </c>
      <c r="F26" s="32">
        <v>1714938</v>
      </c>
      <c r="G26" s="33">
        <v>-0.26627784794552301</v>
      </c>
      <c r="H26" s="33">
        <v>1.55615762790628E-3</v>
      </c>
      <c r="I26" s="34">
        <v>11.017751000000001</v>
      </c>
      <c r="J26" s="34">
        <v>14.6914</v>
      </c>
      <c r="K26" s="33">
        <v>-0.25005438555889797</v>
      </c>
      <c r="L26" s="34">
        <v>9.5520980000000009</v>
      </c>
      <c r="M26" s="33">
        <v>0.15343781020672101</v>
      </c>
      <c r="N26" s="33">
        <v>1.56997492696368E-5</v>
      </c>
      <c r="O26" s="32">
        <v>6221035</v>
      </c>
      <c r="P26" s="32">
        <v>3623382</v>
      </c>
      <c r="Q26" s="33">
        <v>0.71691392185532699</v>
      </c>
      <c r="R26" s="33">
        <v>2.3402963888007901E-3</v>
      </c>
      <c r="S26" s="34">
        <v>41.283743999999999</v>
      </c>
      <c r="T26" s="34">
        <v>24.329236000000002</v>
      </c>
      <c r="U26" s="33">
        <v>0.69687794553022497</v>
      </c>
      <c r="V26" s="33">
        <v>1.7779042481581099E-5</v>
      </c>
      <c r="W26" s="32">
        <v>39572</v>
      </c>
      <c r="X26" s="33">
        <v>9.4395191293505899E-4</v>
      </c>
      <c r="Y26" s="32">
        <v>54832</v>
      </c>
      <c r="Z26" s="33">
        <v>-0.27830500000000002</v>
      </c>
    </row>
    <row r="27" spans="1:26" ht="13.75" customHeight="1" x14ac:dyDescent="0.25">
      <c r="A27" s="39"/>
      <c r="B27" s="31" t="s">
        <v>48</v>
      </c>
      <c r="C27" s="32">
        <v>9752337</v>
      </c>
      <c r="D27" s="32">
        <v>6970172</v>
      </c>
      <c r="E27" s="33">
        <v>0.39915299077268102</v>
      </c>
      <c r="F27" s="32">
        <v>7214213</v>
      </c>
      <c r="G27" s="33">
        <v>0.35182271441112201</v>
      </c>
      <c r="H27" s="33">
        <v>1.2060969835572401E-2</v>
      </c>
      <c r="I27" s="34">
        <v>109.264216</v>
      </c>
      <c r="J27" s="34">
        <v>91.973247999999998</v>
      </c>
      <c r="K27" s="33">
        <v>0.187999971469965</v>
      </c>
      <c r="L27" s="34">
        <v>66.107853000000006</v>
      </c>
      <c r="M27" s="33">
        <v>0.65281749507127396</v>
      </c>
      <c r="N27" s="33">
        <v>1.55696093998079E-4</v>
      </c>
      <c r="O27" s="32">
        <v>29362058</v>
      </c>
      <c r="P27" s="32">
        <v>12609976</v>
      </c>
      <c r="Q27" s="33">
        <v>1.3284784998797801</v>
      </c>
      <c r="R27" s="33">
        <v>1.10457372937396E-2</v>
      </c>
      <c r="S27" s="34">
        <v>281.36352799999997</v>
      </c>
      <c r="T27" s="34">
        <v>129.53116499999999</v>
      </c>
      <c r="U27" s="33">
        <v>1.17216858969809</v>
      </c>
      <c r="V27" s="33">
        <v>1.21170553646479E-4</v>
      </c>
      <c r="W27" s="32">
        <v>272691</v>
      </c>
      <c r="X27" s="33">
        <v>6.5047809332400199E-3</v>
      </c>
      <c r="Y27" s="32">
        <v>264436</v>
      </c>
      <c r="Z27" s="33">
        <v>3.1217000000000002E-2</v>
      </c>
    </row>
    <row r="28" spans="1:26" ht="13.75" customHeight="1" x14ac:dyDescent="0.25">
      <c r="A28" s="39"/>
      <c r="B28" s="31" t="s">
        <v>49</v>
      </c>
      <c r="C28" s="32">
        <v>3417924</v>
      </c>
      <c r="D28" s="32">
        <v>4258299</v>
      </c>
      <c r="E28" s="33">
        <v>-0.19734992775284199</v>
      </c>
      <c r="F28" s="32">
        <v>3684118</v>
      </c>
      <c r="G28" s="33">
        <v>-7.2254471762305095E-2</v>
      </c>
      <c r="H28" s="33">
        <v>4.2270358647654204E-3</v>
      </c>
      <c r="I28" s="34">
        <v>10.685274</v>
      </c>
      <c r="J28" s="34">
        <v>15.101372</v>
      </c>
      <c r="K28" s="33">
        <v>-0.292430250708346</v>
      </c>
      <c r="L28" s="34">
        <v>11.270481999999999</v>
      </c>
      <c r="M28" s="33">
        <v>-5.1923954982581899E-2</v>
      </c>
      <c r="N28" s="33">
        <v>1.52259860181419E-5</v>
      </c>
      <c r="O28" s="32">
        <v>12156337</v>
      </c>
      <c r="P28" s="32">
        <v>14112402</v>
      </c>
      <c r="Q28" s="33">
        <v>-0.13860609979789401</v>
      </c>
      <c r="R28" s="33">
        <v>4.5731026400181703E-3</v>
      </c>
      <c r="S28" s="34">
        <v>38.633301000000003</v>
      </c>
      <c r="T28" s="34">
        <v>51.167448999999998</v>
      </c>
      <c r="U28" s="33">
        <v>-0.24496331642408001</v>
      </c>
      <c r="V28" s="33">
        <v>1.6637616483686799E-5</v>
      </c>
      <c r="W28" s="32">
        <v>190680</v>
      </c>
      <c r="X28" s="33">
        <v>4.5484875861330496E-3</v>
      </c>
      <c r="Y28" s="32">
        <v>541997</v>
      </c>
      <c r="Z28" s="33">
        <v>-0.64819000000000004</v>
      </c>
    </row>
    <row r="29" spans="1:26" ht="13.75" customHeight="1" x14ac:dyDescent="0.25">
      <c r="A29" s="39"/>
      <c r="B29" s="31" t="s">
        <v>50</v>
      </c>
      <c r="C29" s="32">
        <v>1616388</v>
      </c>
      <c r="D29" s="32">
        <v>286917</v>
      </c>
      <c r="E29" s="33">
        <v>4.6336431790378398</v>
      </c>
      <c r="F29" s="32">
        <v>1230692</v>
      </c>
      <c r="G29" s="33">
        <v>0.31339766570352301</v>
      </c>
      <c r="H29" s="33">
        <v>1.9990292491513699E-3</v>
      </c>
      <c r="I29" s="34">
        <v>7.5308279999999996</v>
      </c>
      <c r="J29" s="34">
        <v>1.2926219999999999</v>
      </c>
      <c r="K29" s="33">
        <v>4.8260094598420897</v>
      </c>
      <c r="L29" s="34">
        <v>4.0786069999999999</v>
      </c>
      <c r="M29" s="33">
        <v>0.84642158462435801</v>
      </c>
      <c r="N29" s="33">
        <v>1.0731056764012899E-5</v>
      </c>
      <c r="O29" s="32">
        <v>6168975</v>
      </c>
      <c r="P29" s="32">
        <v>1504510</v>
      </c>
      <c r="Q29" s="33">
        <v>3.1003216994237301</v>
      </c>
      <c r="R29" s="33">
        <v>2.3207118936161499E-3</v>
      </c>
      <c r="S29" s="34">
        <v>25.732735000000002</v>
      </c>
      <c r="T29" s="34">
        <v>6.0417740000000002</v>
      </c>
      <c r="U29" s="33">
        <v>3.2591356445970998</v>
      </c>
      <c r="V29" s="33">
        <v>1.1081925823691501E-5</v>
      </c>
      <c r="W29" s="32">
        <v>26142</v>
      </c>
      <c r="X29" s="33">
        <v>6.2359220933863103E-4</v>
      </c>
      <c r="Y29" s="32">
        <v>18863</v>
      </c>
      <c r="Z29" s="33">
        <v>0.38588800000000001</v>
      </c>
    </row>
    <row r="30" spans="1:26" ht="13.75" customHeight="1" x14ac:dyDescent="0.25">
      <c r="A30" s="39"/>
      <c r="B30" s="31" t="s">
        <v>51</v>
      </c>
      <c r="C30" s="32">
        <v>123459</v>
      </c>
      <c r="D30" s="32"/>
      <c r="E30" s="33"/>
      <c r="F30" s="32">
        <v>309509</v>
      </c>
      <c r="G30" s="33">
        <v>-0.60111337634769901</v>
      </c>
      <c r="H30" s="33">
        <v>1.5268496924685101E-4</v>
      </c>
      <c r="I30" s="34">
        <v>0.50376699999999996</v>
      </c>
      <c r="J30" s="34"/>
      <c r="K30" s="33"/>
      <c r="L30" s="34">
        <v>0.83279499999999995</v>
      </c>
      <c r="M30" s="33">
        <v>-0.39508882738248902</v>
      </c>
      <c r="N30" s="33">
        <v>7.1784301445159699E-7</v>
      </c>
      <c r="O30" s="32">
        <v>736199</v>
      </c>
      <c r="P30" s="32"/>
      <c r="Q30" s="33"/>
      <c r="R30" s="33">
        <v>2.7695132098416898E-4</v>
      </c>
      <c r="S30" s="34">
        <v>2.5438459999999998</v>
      </c>
      <c r="T30" s="34"/>
      <c r="U30" s="33"/>
      <c r="V30" s="33">
        <v>1.0955194882663799E-6</v>
      </c>
      <c r="W30" s="32">
        <v>5968</v>
      </c>
      <c r="X30" s="33">
        <v>1.4236088689973799E-4</v>
      </c>
      <c r="Y30" s="32">
        <v>10025</v>
      </c>
      <c r="Z30" s="33">
        <v>-0.40468799999999999</v>
      </c>
    </row>
    <row r="31" spans="1:26" ht="13.75" customHeight="1" x14ac:dyDescent="0.25">
      <c r="A31" s="39"/>
      <c r="B31" s="31" t="s">
        <v>52</v>
      </c>
      <c r="C31" s="32">
        <v>974565</v>
      </c>
      <c r="D31" s="32"/>
      <c r="E31" s="33"/>
      <c r="F31" s="32">
        <v>1582429</v>
      </c>
      <c r="G31" s="33">
        <v>-0.38413350614782699</v>
      </c>
      <c r="H31" s="33">
        <v>1.2052699848051399E-3</v>
      </c>
      <c r="I31" s="34">
        <v>7.5241290000000003</v>
      </c>
      <c r="J31" s="34"/>
      <c r="K31" s="33"/>
      <c r="L31" s="34">
        <v>11.909007000000001</v>
      </c>
      <c r="M31" s="33">
        <v>-0.36819845684866898</v>
      </c>
      <c r="N31" s="33">
        <v>1.07215110209337E-5</v>
      </c>
      <c r="O31" s="32">
        <v>3784649</v>
      </c>
      <c r="P31" s="32"/>
      <c r="Q31" s="33"/>
      <c r="R31" s="33">
        <v>1.4237502903582E-3</v>
      </c>
      <c r="S31" s="34">
        <v>26.621884000000001</v>
      </c>
      <c r="T31" s="34"/>
      <c r="U31" s="33"/>
      <c r="V31" s="33">
        <v>1.1464842107724601E-5</v>
      </c>
      <c r="W31" s="32">
        <v>22859</v>
      </c>
      <c r="X31" s="33">
        <v>5.4527940912217003E-4</v>
      </c>
      <c r="Y31" s="32">
        <v>41904</v>
      </c>
      <c r="Z31" s="33">
        <v>-0.45449099999999998</v>
      </c>
    </row>
    <row r="32" spans="1:26" ht="13.75" customHeight="1" x14ac:dyDescent="0.25">
      <c r="A32" s="39"/>
      <c r="B32" s="31" t="s">
        <v>53</v>
      </c>
      <c r="C32" s="32">
        <v>1503181</v>
      </c>
      <c r="D32" s="32"/>
      <c r="E32" s="33"/>
      <c r="F32" s="32">
        <v>1545149</v>
      </c>
      <c r="G32" s="33">
        <v>-2.7161134621968501E-2</v>
      </c>
      <c r="H32" s="33">
        <v>1.85902319602014E-3</v>
      </c>
      <c r="I32" s="34">
        <v>25.192364999999999</v>
      </c>
      <c r="J32" s="34"/>
      <c r="K32" s="33"/>
      <c r="L32" s="34">
        <v>19.585552</v>
      </c>
      <c r="M32" s="33">
        <v>0.28627291178721898</v>
      </c>
      <c r="N32" s="33">
        <v>3.5897871898645397E-5</v>
      </c>
      <c r="O32" s="32">
        <v>3548036</v>
      </c>
      <c r="P32" s="32"/>
      <c r="Q32" s="33"/>
      <c r="R32" s="33">
        <v>1.3347386468867599E-3</v>
      </c>
      <c r="S32" s="34">
        <v>50.115526000000003</v>
      </c>
      <c r="T32" s="34"/>
      <c r="U32" s="33"/>
      <c r="V32" s="33">
        <v>2.1582491785163198E-5</v>
      </c>
      <c r="W32" s="32">
        <v>17376</v>
      </c>
      <c r="X32" s="33">
        <v>4.1448772968663599E-4</v>
      </c>
      <c r="Y32" s="32">
        <v>27375</v>
      </c>
      <c r="Z32" s="33">
        <v>-0.36525999999999997</v>
      </c>
    </row>
    <row r="33" spans="1:26" ht="13.75" customHeight="1" x14ac:dyDescent="0.25">
      <c r="A33" s="39"/>
      <c r="B33" s="31" t="s">
        <v>54</v>
      </c>
      <c r="C33" s="32">
        <v>2781249</v>
      </c>
      <c r="D33" s="32"/>
      <c r="E33" s="33"/>
      <c r="F33" s="32">
        <v>2460353</v>
      </c>
      <c r="G33" s="33">
        <v>0.13042681273784701</v>
      </c>
      <c r="H33" s="33">
        <v>3.4396432664514998E-3</v>
      </c>
      <c r="I33" s="34">
        <v>12.691523</v>
      </c>
      <c r="J33" s="34"/>
      <c r="K33" s="33"/>
      <c r="L33" s="34">
        <v>11.114580999999999</v>
      </c>
      <c r="M33" s="33">
        <v>0.141880472147353</v>
      </c>
      <c r="N33" s="33">
        <v>1.80847914379103E-5</v>
      </c>
      <c r="O33" s="32">
        <v>13217515</v>
      </c>
      <c r="P33" s="32"/>
      <c r="Q33" s="33"/>
      <c r="R33" s="33">
        <v>4.9723080843332703E-3</v>
      </c>
      <c r="S33" s="34">
        <v>77.013234999999995</v>
      </c>
      <c r="T33" s="34"/>
      <c r="U33" s="33"/>
      <c r="V33" s="33">
        <v>3.3166119252870702E-5</v>
      </c>
      <c r="W33" s="32">
        <v>79008</v>
      </c>
      <c r="X33" s="33">
        <v>1.8846596769729401E-3</v>
      </c>
      <c r="Y33" s="32">
        <v>121252</v>
      </c>
      <c r="Z33" s="33">
        <v>-0.34839799999999999</v>
      </c>
    </row>
    <row r="34" spans="1:26" ht="13.75" customHeight="1" x14ac:dyDescent="0.25">
      <c r="A34" s="7"/>
      <c r="B34" s="8" t="s">
        <v>55</v>
      </c>
      <c r="C34" s="9">
        <v>232014992</v>
      </c>
      <c r="D34" s="9">
        <v>212920607</v>
      </c>
      <c r="E34" s="11">
        <v>8.9678426475648707E-2</v>
      </c>
      <c r="F34" s="9">
        <v>193251794</v>
      </c>
      <c r="G34" s="11">
        <v>0.200583897296188</v>
      </c>
      <c r="H34" s="11">
        <v>0.28693899933037198</v>
      </c>
      <c r="I34" s="14">
        <v>289934.53127699997</v>
      </c>
      <c r="J34" s="14">
        <v>228504.97424899999</v>
      </c>
      <c r="K34" s="11">
        <v>0.26883247172142799</v>
      </c>
      <c r="L34" s="14">
        <v>193731.99975300001</v>
      </c>
      <c r="M34" s="11">
        <v>0.49657532904555801</v>
      </c>
      <c r="N34" s="11">
        <v>0.413142341450497</v>
      </c>
      <c r="O34" s="9">
        <v>725499224</v>
      </c>
      <c r="P34" s="9">
        <v>599205411</v>
      </c>
      <c r="Q34" s="11">
        <v>0.210768812633436</v>
      </c>
      <c r="R34" s="11">
        <v>0.27292616325176999</v>
      </c>
      <c r="S34" s="14">
        <v>771959.24874900002</v>
      </c>
      <c r="T34" s="14">
        <v>540662.97723600001</v>
      </c>
      <c r="U34" s="11">
        <v>0.42780120195291099</v>
      </c>
      <c r="V34" s="11">
        <v>0.33244795524257398</v>
      </c>
      <c r="W34" s="9">
        <v>9792863</v>
      </c>
      <c r="X34" s="11">
        <v>0.233599306629965</v>
      </c>
      <c r="Y34" s="9">
        <v>11559367</v>
      </c>
      <c r="Z34" s="11">
        <v>-0.15282000000000001</v>
      </c>
    </row>
    <row r="35" spans="1:26" ht="13.75" customHeight="1" x14ac:dyDescent="0.25">
      <c r="A35" s="39" t="s">
        <v>56</v>
      </c>
      <c r="B35" s="31" t="s">
        <v>57</v>
      </c>
      <c r="C35" s="32">
        <v>4341777</v>
      </c>
      <c r="D35" s="32">
        <v>3024309</v>
      </c>
      <c r="E35" s="33">
        <v>0.435626121537184</v>
      </c>
      <c r="F35" s="32">
        <v>3033336</v>
      </c>
      <c r="G35" s="33">
        <v>0.43135379661204698</v>
      </c>
      <c r="H35" s="33">
        <v>5.3695889949026496E-3</v>
      </c>
      <c r="I35" s="34">
        <v>21051.158562000001</v>
      </c>
      <c r="J35" s="34">
        <v>19767.251246</v>
      </c>
      <c r="K35" s="33">
        <v>6.4951231712593593E-2</v>
      </c>
      <c r="L35" s="34">
        <v>15910.663995999999</v>
      </c>
      <c r="M35" s="33">
        <v>0.32308485474222398</v>
      </c>
      <c r="N35" s="33">
        <v>2.99968579121789E-2</v>
      </c>
      <c r="O35" s="32">
        <v>12611872</v>
      </c>
      <c r="P35" s="32">
        <v>15100335</v>
      </c>
      <c r="Q35" s="33">
        <v>-0.16479521811933301</v>
      </c>
      <c r="R35" s="33">
        <v>4.74447073479216E-3</v>
      </c>
      <c r="S35" s="34">
        <v>67956.886847000002</v>
      </c>
      <c r="T35" s="34">
        <v>90582.851962000001</v>
      </c>
      <c r="U35" s="33">
        <v>-0.249781991016266</v>
      </c>
      <c r="V35" s="33">
        <v>2.9265959457766499E-2</v>
      </c>
      <c r="W35" s="32">
        <v>44661</v>
      </c>
      <c r="X35" s="33">
        <v>1.06534510218318E-3</v>
      </c>
      <c r="Y35" s="32">
        <v>44028</v>
      </c>
      <c r="Z35" s="33">
        <v>1.4376999999999999E-2</v>
      </c>
    </row>
    <row r="36" spans="1:26" ht="13.75" customHeight="1" x14ac:dyDescent="0.25">
      <c r="A36" s="39"/>
      <c r="B36" s="31" t="s">
        <v>58</v>
      </c>
      <c r="C36" s="32">
        <v>5216108</v>
      </c>
      <c r="D36" s="32">
        <v>1816492</v>
      </c>
      <c r="E36" s="33">
        <v>1.87152819830751</v>
      </c>
      <c r="F36" s="32">
        <v>5001636</v>
      </c>
      <c r="G36" s="33">
        <v>4.2880369543085502E-2</v>
      </c>
      <c r="H36" s="33">
        <v>6.4508969744470198E-3</v>
      </c>
      <c r="I36" s="34">
        <v>6608.6831330000005</v>
      </c>
      <c r="J36" s="34">
        <v>2157.2262129999999</v>
      </c>
      <c r="K36" s="33">
        <v>2.06350956296302</v>
      </c>
      <c r="L36" s="34">
        <v>7377.8770910000003</v>
      </c>
      <c r="M36" s="33">
        <v>-0.104256813784322</v>
      </c>
      <c r="N36" s="33">
        <v>9.4170460187907208E-3</v>
      </c>
      <c r="O36" s="32">
        <v>17921009</v>
      </c>
      <c r="P36" s="32">
        <v>7188081</v>
      </c>
      <c r="Q36" s="33">
        <v>1.49315624017036</v>
      </c>
      <c r="R36" s="33">
        <v>6.7417194480285702E-3</v>
      </c>
      <c r="S36" s="34">
        <v>25503.555732000001</v>
      </c>
      <c r="T36" s="34">
        <v>8450.9499660000001</v>
      </c>
      <c r="U36" s="33">
        <v>2.0178330051185198</v>
      </c>
      <c r="V36" s="33">
        <v>1.0983228672055499E-2</v>
      </c>
      <c r="W36" s="32">
        <v>140957</v>
      </c>
      <c r="X36" s="33">
        <v>3.3623933536739898E-3</v>
      </c>
      <c r="Y36" s="32">
        <v>198521</v>
      </c>
      <c r="Z36" s="33">
        <v>-0.289964</v>
      </c>
    </row>
    <row r="37" spans="1:26" ht="13.75" customHeight="1" x14ac:dyDescent="0.25">
      <c r="A37" s="39"/>
      <c r="B37" s="31" t="s">
        <v>59</v>
      </c>
      <c r="C37" s="32">
        <v>3500280</v>
      </c>
      <c r="D37" s="32">
        <v>3073715</v>
      </c>
      <c r="E37" s="33">
        <v>0.13877831874458099</v>
      </c>
      <c r="F37" s="32">
        <v>3150340</v>
      </c>
      <c r="G37" s="33">
        <v>0.11108007389678599</v>
      </c>
      <c r="H37" s="33">
        <v>4.3288876805689996E-3</v>
      </c>
      <c r="I37" s="34">
        <v>1204.083067</v>
      </c>
      <c r="J37" s="34">
        <v>1406.816384</v>
      </c>
      <c r="K37" s="33">
        <v>-0.14410787314231299</v>
      </c>
      <c r="L37" s="34">
        <v>1134.6892640000001</v>
      </c>
      <c r="M37" s="33">
        <v>6.1156657775515898E-2</v>
      </c>
      <c r="N37" s="33">
        <v>1.7157587108036099E-3</v>
      </c>
      <c r="O37" s="32">
        <v>11586163</v>
      </c>
      <c r="P37" s="32">
        <v>11885264</v>
      </c>
      <c r="Q37" s="33">
        <v>-2.51657009890567E-2</v>
      </c>
      <c r="R37" s="33">
        <v>4.35860840341797E-3</v>
      </c>
      <c r="S37" s="34">
        <v>4330.9762959999998</v>
      </c>
      <c r="T37" s="34">
        <v>5194.7526909999997</v>
      </c>
      <c r="U37" s="33">
        <v>-0.16627863661277001</v>
      </c>
      <c r="V37" s="33">
        <v>1.8651557269928E-3</v>
      </c>
      <c r="W37" s="32">
        <v>118187</v>
      </c>
      <c r="X37" s="33">
        <v>2.8192369537565899E-3</v>
      </c>
      <c r="Y37" s="32">
        <v>119231</v>
      </c>
      <c r="Z37" s="33">
        <v>-8.7559999999999999E-3</v>
      </c>
    </row>
    <row r="38" spans="1:26" ht="13.75" customHeight="1" x14ac:dyDescent="0.25">
      <c r="A38" s="39"/>
      <c r="B38" s="31" t="s">
        <v>60</v>
      </c>
      <c r="C38" s="32">
        <v>288098</v>
      </c>
      <c r="D38" s="32">
        <v>422953</v>
      </c>
      <c r="E38" s="33">
        <v>-0.31884157341359398</v>
      </c>
      <c r="F38" s="32">
        <v>289430</v>
      </c>
      <c r="G38" s="33">
        <v>-4.60214905158415E-3</v>
      </c>
      <c r="H38" s="33">
        <v>3.5629831984771701E-4</v>
      </c>
      <c r="I38" s="34">
        <v>970.411113</v>
      </c>
      <c r="J38" s="34">
        <v>1465.52269</v>
      </c>
      <c r="K38" s="33">
        <v>-0.33783958472864001</v>
      </c>
      <c r="L38" s="34">
        <v>1028.693215</v>
      </c>
      <c r="M38" s="33">
        <v>-5.6656446402244397E-2</v>
      </c>
      <c r="N38" s="33">
        <v>1.38278775428571E-3</v>
      </c>
      <c r="O38" s="32">
        <v>989527</v>
      </c>
      <c r="P38" s="32">
        <v>1137891</v>
      </c>
      <c r="Q38" s="33">
        <v>-0.130385072032383</v>
      </c>
      <c r="R38" s="33">
        <v>3.7225099436361897E-4</v>
      </c>
      <c r="S38" s="34">
        <v>3394.9254550000001</v>
      </c>
      <c r="T38" s="34">
        <v>3680.9163749999998</v>
      </c>
      <c r="U38" s="33">
        <v>-7.7695576553270695E-2</v>
      </c>
      <c r="V38" s="33">
        <v>1.4620409400427901E-3</v>
      </c>
      <c r="W38" s="32">
        <v>5277</v>
      </c>
      <c r="X38" s="33">
        <v>1.2587774801774799E-4</v>
      </c>
      <c r="Y38" s="32">
        <v>15608</v>
      </c>
      <c r="Z38" s="33">
        <v>-0.66190400000000005</v>
      </c>
    </row>
    <row r="39" spans="1:26" ht="13.75" customHeight="1" x14ac:dyDescent="0.25">
      <c r="A39" s="39"/>
      <c r="B39" s="31" t="s">
        <v>61</v>
      </c>
      <c r="C39" s="32">
        <v>2010620</v>
      </c>
      <c r="D39" s="32">
        <v>1143281</v>
      </c>
      <c r="E39" s="33">
        <v>0.75864026429198095</v>
      </c>
      <c r="F39" s="32">
        <v>2159299</v>
      </c>
      <c r="G39" s="33">
        <v>-6.8855216438297798E-2</v>
      </c>
      <c r="H39" s="33">
        <v>2.4865862583295199E-3</v>
      </c>
      <c r="I39" s="34">
        <v>1652.0789669999999</v>
      </c>
      <c r="J39" s="34">
        <v>1372.4555640000001</v>
      </c>
      <c r="K39" s="33">
        <v>0.20373949462162699</v>
      </c>
      <c r="L39" s="34">
        <v>2278.4221560000001</v>
      </c>
      <c r="M39" s="33">
        <v>-0.27490216742783502</v>
      </c>
      <c r="N39" s="33">
        <v>2.3541306710907202E-3</v>
      </c>
      <c r="O39" s="32">
        <v>7758266</v>
      </c>
      <c r="P39" s="32">
        <v>4093286</v>
      </c>
      <c r="Q39" s="33">
        <v>0.89536377375047804</v>
      </c>
      <c r="R39" s="33">
        <v>2.9185886115663901E-3</v>
      </c>
      <c r="S39" s="34">
        <v>7128.3541690000002</v>
      </c>
      <c r="T39" s="34">
        <v>4202.9822080000004</v>
      </c>
      <c r="U39" s="33">
        <v>0.69602292282651501</v>
      </c>
      <c r="V39" s="33">
        <v>3.0698599331108701E-3</v>
      </c>
      <c r="W39" s="32">
        <v>87263</v>
      </c>
      <c r="X39" s="33">
        <v>2.0815747442244998E-3</v>
      </c>
      <c r="Y39" s="32">
        <v>84789</v>
      </c>
      <c r="Z39" s="33">
        <v>2.9177999999999999E-2</v>
      </c>
    </row>
    <row r="40" spans="1:26" ht="13.75" customHeight="1" x14ac:dyDescent="0.25">
      <c r="A40" s="39"/>
      <c r="B40" s="31" t="s">
        <v>62</v>
      </c>
      <c r="C40" s="32">
        <v>2070788</v>
      </c>
      <c r="D40" s="32">
        <v>1123082</v>
      </c>
      <c r="E40" s="33">
        <v>0.84384399358194695</v>
      </c>
      <c r="F40" s="32">
        <v>1381582</v>
      </c>
      <c r="G40" s="33">
        <v>0.49885276443960602</v>
      </c>
      <c r="H40" s="33">
        <v>2.5609975951267098E-3</v>
      </c>
      <c r="I40" s="34">
        <v>114.420222</v>
      </c>
      <c r="J40" s="34">
        <v>65.973198999999994</v>
      </c>
      <c r="K40" s="33">
        <v>0.73434400232736896</v>
      </c>
      <c r="L40" s="34">
        <v>54.314689999999999</v>
      </c>
      <c r="M40" s="33">
        <v>1.10661649730487</v>
      </c>
      <c r="N40" s="33">
        <v>1.6304314707930599E-4</v>
      </c>
      <c r="O40" s="32">
        <v>5576568</v>
      </c>
      <c r="P40" s="32">
        <v>4845294</v>
      </c>
      <c r="Q40" s="33">
        <v>0.150924587857827</v>
      </c>
      <c r="R40" s="33">
        <v>2.09785380604707E-3</v>
      </c>
      <c r="S40" s="34">
        <v>273.05623100000003</v>
      </c>
      <c r="T40" s="34">
        <v>255.67898099999999</v>
      </c>
      <c r="U40" s="33">
        <v>6.7965109732661205E-2</v>
      </c>
      <c r="V40" s="33">
        <v>1.17592976325243E-4</v>
      </c>
      <c r="W40" s="32">
        <v>54054</v>
      </c>
      <c r="X40" s="33">
        <v>1.2894060624126099E-3</v>
      </c>
      <c r="Y40" s="32">
        <v>40210</v>
      </c>
      <c r="Z40" s="33">
        <v>0.34429199999999999</v>
      </c>
    </row>
    <row r="41" spans="1:26" ht="13.75" customHeight="1" x14ac:dyDescent="0.25">
      <c r="A41" s="7"/>
      <c r="B41" s="8" t="s">
        <v>55</v>
      </c>
      <c r="C41" s="9">
        <v>17427671</v>
      </c>
      <c r="D41" s="9">
        <v>10603832</v>
      </c>
      <c r="E41" s="11">
        <v>0.64352575559476999</v>
      </c>
      <c r="F41" s="9">
        <v>15015623</v>
      </c>
      <c r="G41" s="11">
        <v>0.16063589236357401</v>
      </c>
      <c r="H41" s="11">
        <v>2.1553255823222602E-2</v>
      </c>
      <c r="I41" s="14">
        <v>31600.835063999999</v>
      </c>
      <c r="J41" s="14">
        <v>26235.245295000001</v>
      </c>
      <c r="K41" s="11">
        <v>0.20451837627844099</v>
      </c>
      <c r="L41" s="14">
        <v>27784.660412000001</v>
      </c>
      <c r="M41" s="11">
        <v>0.13734825603093601</v>
      </c>
      <c r="N41" s="11">
        <v>4.5029624214229E-2</v>
      </c>
      <c r="O41" s="9">
        <v>56443405</v>
      </c>
      <c r="P41" s="9">
        <v>44250151</v>
      </c>
      <c r="Q41" s="11">
        <v>0.27555282240731799</v>
      </c>
      <c r="R41" s="11">
        <v>2.1233491998215798E-2</v>
      </c>
      <c r="S41" s="14">
        <v>108587.75472899999</v>
      </c>
      <c r="T41" s="14">
        <v>112368.13218299999</v>
      </c>
      <c r="U41" s="11">
        <v>-3.36427898244617E-2</v>
      </c>
      <c r="V41" s="11">
        <v>4.6763837705863003E-2</v>
      </c>
      <c r="W41" s="9">
        <v>450399</v>
      </c>
      <c r="X41" s="11">
        <v>1.07438339642686E-2</v>
      </c>
      <c r="Y41" s="9">
        <v>502387</v>
      </c>
      <c r="Z41" s="11">
        <v>-0.103482</v>
      </c>
    </row>
    <row r="42" spans="1:26" ht="13.75" customHeight="1" x14ac:dyDescent="0.25">
      <c r="A42" s="39" t="s">
        <v>63</v>
      </c>
      <c r="B42" s="31" t="s">
        <v>64</v>
      </c>
      <c r="C42" s="32">
        <v>8931105</v>
      </c>
      <c r="D42" s="32">
        <v>8221051</v>
      </c>
      <c r="E42" s="33">
        <v>8.6370222006894204E-2</v>
      </c>
      <c r="F42" s="32">
        <v>6001483</v>
      </c>
      <c r="G42" s="33">
        <v>0.48814967900433898</v>
      </c>
      <c r="H42" s="33">
        <v>1.1045330775928799E-2</v>
      </c>
      <c r="I42" s="34">
        <v>5798.9271269999999</v>
      </c>
      <c r="J42" s="34">
        <v>6604.1390430000001</v>
      </c>
      <c r="K42" s="33">
        <v>-0.121925342691486</v>
      </c>
      <c r="L42" s="34">
        <v>4094.1263640000002</v>
      </c>
      <c r="M42" s="33">
        <v>0.416401598639079</v>
      </c>
      <c r="N42" s="33">
        <v>8.2631838318723196E-3</v>
      </c>
      <c r="O42" s="32">
        <v>25287442</v>
      </c>
      <c r="P42" s="32">
        <v>29037612</v>
      </c>
      <c r="Q42" s="33">
        <v>-0.12914870547894899</v>
      </c>
      <c r="R42" s="33">
        <v>9.5129040737770097E-3</v>
      </c>
      <c r="S42" s="34">
        <v>16961.310516000001</v>
      </c>
      <c r="T42" s="34">
        <v>23221.794894999999</v>
      </c>
      <c r="U42" s="33">
        <v>-0.26959519741292598</v>
      </c>
      <c r="V42" s="33">
        <v>7.3044697740411203E-3</v>
      </c>
      <c r="W42" s="32">
        <v>758897</v>
      </c>
      <c r="X42" s="33">
        <v>1.8102756364870999E-2</v>
      </c>
      <c r="Y42" s="32">
        <v>817722</v>
      </c>
      <c r="Z42" s="33">
        <v>-7.1900000000000006E-2</v>
      </c>
    </row>
    <row r="43" spans="1:26" ht="13.75" customHeight="1" x14ac:dyDescent="0.25">
      <c r="A43" s="39"/>
      <c r="B43" s="31" t="s">
        <v>65</v>
      </c>
      <c r="C43" s="32">
        <v>6942418</v>
      </c>
      <c r="D43" s="32">
        <v>10411652</v>
      </c>
      <c r="E43" s="33">
        <v>-0.333206872454054</v>
      </c>
      <c r="F43" s="32">
        <v>6119886</v>
      </c>
      <c r="G43" s="33">
        <v>0.134403157182993</v>
      </c>
      <c r="H43" s="33">
        <v>8.5858696314467606E-3</v>
      </c>
      <c r="I43" s="34">
        <v>4164.2560439999997</v>
      </c>
      <c r="J43" s="34">
        <v>6627.9733130000004</v>
      </c>
      <c r="K43" s="33">
        <v>-0.371715025491685</v>
      </c>
      <c r="L43" s="34">
        <v>3671.5036239999999</v>
      </c>
      <c r="M43" s="33">
        <v>0.13420997783550101</v>
      </c>
      <c r="N43" s="33">
        <v>5.93385853295917E-3</v>
      </c>
      <c r="O43" s="32">
        <v>22653421</v>
      </c>
      <c r="P43" s="32">
        <v>33170164</v>
      </c>
      <c r="Q43" s="33">
        <v>-0.31705429614396802</v>
      </c>
      <c r="R43" s="33">
        <v>8.5220094984651204E-3</v>
      </c>
      <c r="S43" s="34">
        <v>13486.638212</v>
      </c>
      <c r="T43" s="34">
        <v>21161.278607</v>
      </c>
      <c r="U43" s="33">
        <v>-0.36267375603954699</v>
      </c>
      <c r="V43" s="33">
        <v>5.8080854707572597E-3</v>
      </c>
      <c r="W43" s="32">
        <v>386701</v>
      </c>
      <c r="X43" s="33">
        <v>9.2243795785884007E-3</v>
      </c>
      <c r="Y43" s="32">
        <v>572685</v>
      </c>
      <c r="Z43" s="33">
        <v>-0.32479999999999998</v>
      </c>
    </row>
    <row r="44" spans="1:26" ht="13.75" customHeight="1" x14ac:dyDescent="0.25">
      <c r="A44" s="39"/>
      <c r="B44" s="31" t="s">
        <v>66</v>
      </c>
      <c r="C44" s="32">
        <v>31658918</v>
      </c>
      <c r="D44" s="32">
        <v>19705087</v>
      </c>
      <c r="E44" s="33">
        <v>0.60663680398873698</v>
      </c>
      <c r="F44" s="32">
        <v>18176188</v>
      </c>
      <c r="G44" s="33">
        <v>0.74177984954821097</v>
      </c>
      <c r="H44" s="33">
        <v>3.9153410615820498E-2</v>
      </c>
      <c r="I44" s="34">
        <v>6947.5231690000001</v>
      </c>
      <c r="J44" s="34">
        <v>5907.5409250000002</v>
      </c>
      <c r="K44" s="33">
        <v>0.17604317214272999</v>
      </c>
      <c r="L44" s="34">
        <v>4423.5624529999996</v>
      </c>
      <c r="M44" s="33">
        <v>0.57057196384517705</v>
      </c>
      <c r="N44" s="33">
        <v>9.8998762813111499E-3</v>
      </c>
      <c r="O44" s="32">
        <v>81038402</v>
      </c>
      <c r="P44" s="32">
        <v>73639509</v>
      </c>
      <c r="Q44" s="33">
        <v>0.100474502077411</v>
      </c>
      <c r="R44" s="33">
        <v>3.0485904605067601E-2</v>
      </c>
      <c r="S44" s="34">
        <v>19313.892741</v>
      </c>
      <c r="T44" s="34">
        <v>21786.326787999998</v>
      </c>
      <c r="U44" s="33">
        <v>-0.11348558529663801</v>
      </c>
      <c r="V44" s="33">
        <v>8.3176205996951004E-3</v>
      </c>
      <c r="W44" s="32">
        <v>1465130</v>
      </c>
      <c r="X44" s="33">
        <v>3.4949263777381501E-2</v>
      </c>
      <c r="Y44" s="32">
        <v>1729937</v>
      </c>
      <c r="Z44" s="33">
        <v>-0.15310000000000001</v>
      </c>
    </row>
    <row r="45" spans="1:26" ht="13.75" customHeight="1" x14ac:dyDescent="0.25">
      <c r="A45" s="39"/>
      <c r="B45" s="31" t="s">
        <v>67</v>
      </c>
      <c r="C45" s="32">
        <v>12297967</v>
      </c>
      <c r="D45" s="32">
        <v>14851909</v>
      </c>
      <c r="E45" s="33">
        <v>-0.17196052036138901</v>
      </c>
      <c r="F45" s="32">
        <v>15683337</v>
      </c>
      <c r="G45" s="33">
        <v>-0.215857760373318</v>
      </c>
      <c r="H45" s="33">
        <v>1.52092169318866E-2</v>
      </c>
      <c r="I45" s="34">
        <v>11492.451225000001</v>
      </c>
      <c r="J45" s="34">
        <v>12239.888478999999</v>
      </c>
      <c r="K45" s="33">
        <v>-6.1065691512008399E-2</v>
      </c>
      <c r="L45" s="34">
        <v>14216.844818</v>
      </c>
      <c r="M45" s="33">
        <v>-0.19163138009009101</v>
      </c>
      <c r="N45" s="33">
        <v>1.6376173569908201E-2</v>
      </c>
      <c r="O45" s="32">
        <v>48982407</v>
      </c>
      <c r="P45" s="32">
        <v>42438845</v>
      </c>
      <c r="Q45" s="33">
        <v>0.15418803221435501</v>
      </c>
      <c r="R45" s="33">
        <v>1.8426732885584201E-2</v>
      </c>
      <c r="S45" s="34">
        <v>44034.095948000002</v>
      </c>
      <c r="T45" s="34">
        <v>34240.881641</v>
      </c>
      <c r="U45" s="33">
        <v>0.28600940856831297</v>
      </c>
      <c r="V45" s="33">
        <v>1.8963494747412199E-2</v>
      </c>
      <c r="W45" s="32">
        <v>335486</v>
      </c>
      <c r="X45" s="33">
        <v>8.0026951244044006E-3</v>
      </c>
      <c r="Y45" s="32">
        <v>480890</v>
      </c>
      <c r="Z45" s="33">
        <v>-0.3024</v>
      </c>
    </row>
    <row r="46" spans="1:26" ht="13.75" customHeight="1" x14ac:dyDescent="0.25">
      <c r="A46" s="39"/>
      <c r="B46" s="31" t="s">
        <v>68</v>
      </c>
      <c r="C46" s="32">
        <v>18091581</v>
      </c>
      <c r="D46" s="32">
        <v>20490232</v>
      </c>
      <c r="E46" s="33">
        <v>-0.117063145014659</v>
      </c>
      <c r="F46" s="32">
        <v>17194371</v>
      </c>
      <c r="G46" s="33">
        <v>5.2180449055100699E-2</v>
      </c>
      <c r="H46" s="33">
        <v>2.23743306572378E-2</v>
      </c>
      <c r="I46" s="34">
        <v>4218.2825240000002</v>
      </c>
      <c r="J46" s="34">
        <v>5167.1538110000001</v>
      </c>
      <c r="K46" s="33">
        <v>-0.18363519293348901</v>
      </c>
      <c r="L46" s="34">
        <v>4383.9057080000002</v>
      </c>
      <c r="M46" s="33">
        <v>-3.7779823525346701E-2</v>
      </c>
      <c r="N46" s="33">
        <v>6.0108435900657498E-3</v>
      </c>
      <c r="O46" s="32">
        <v>59713131</v>
      </c>
      <c r="P46" s="32">
        <v>82460114</v>
      </c>
      <c r="Q46" s="33">
        <v>-0.27585437245454197</v>
      </c>
      <c r="R46" s="33">
        <v>2.2463532972132199E-2</v>
      </c>
      <c r="S46" s="34">
        <v>14922.845155000001</v>
      </c>
      <c r="T46" s="34">
        <v>20454.881552999999</v>
      </c>
      <c r="U46" s="33">
        <v>-0.270450668886354</v>
      </c>
      <c r="V46" s="33">
        <v>6.4265948833710698E-3</v>
      </c>
      <c r="W46" s="32">
        <v>805402</v>
      </c>
      <c r="X46" s="33">
        <v>1.9212088309454201E-2</v>
      </c>
      <c r="Y46" s="32">
        <v>1049414</v>
      </c>
      <c r="Z46" s="33">
        <v>-0.23250000000000001</v>
      </c>
    </row>
    <row r="47" spans="1:26" ht="13.75" customHeight="1" x14ac:dyDescent="0.25">
      <c r="A47" s="39"/>
      <c r="B47" s="31" t="s">
        <v>69</v>
      </c>
      <c r="C47" s="32">
        <v>42210739</v>
      </c>
      <c r="D47" s="32">
        <v>28013111</v>
      </c>
      <c r="E47" s="33">
        <v>0.50682082400630202</v>
      </c>
      <c r="F47" s="32">
        <v>35988412</v>
      </c>
      <c r="G47" s="33">
        <v>0.17289807063451401</v>
      </c>
      <c r="H47" s="33">
        <v>5.2203123191519901E-2</v>
      </c>
      <c r="I47" s="34">
        <v>9856.0788260000008</v>
      </c>
      <c r="J47" s="34">
        <v>8468.8443100000004</v>
      </c>
      <c r="K47" s="33">
        <v>0.16380446554696401</v>
      </c>
      <c r="L47" s="34">
        <v>8668.8386960000007</v>
      </c>
      <c r="M47" s="33">
        <v>0.13695492229516501</v>
      </c>
      <c r="N47" s="33">
        <v>1.40444239799915E-2</v>
      </c>
      <c r="O47" s="32">
        <v>111736720</v>
      </c>
      <c r="P47" s="32">
        <v>88116832</v>
      </c>
      <c r="Q47" s="33">
        <v>0.26805194267537902</v>
      </c>
      <c r="R47" s="33">
        <v>4.20343306720578E-2</v>
      </c>
      <c r="S47" s="34">
        <v>27407.144897999999</v>
      </c>
      <c r="T47" s="34">
        <v>28810.964688</v>
      </c>
      <c r="U47" s="33">
        <v>-4.8725192134392602E-2</v>
      </c>
      <c r="V47" s="33">
        <v>1.18030184820541E-2</v>
      </c>
      <c r="W47" s="32">
        <v>1302967</v>
      </c>
      <c r="X47" s="33">
        <v>3.1081021736107699E-2</v>
      </c>
      <c r="Y47" s="32">
        <v>2168029</v>
      </c>
      <c r="Z47" s="33">
        <v>-0.39900000000000002</v>
      </c>
    </row>
    <row r="48" spans="1:26" ht="13.75" customHeight="1" x14ac:dyDescent="0.25">
      <c r="A48" s="39"/>
      <c r="B48" s="31" t="s">
        <v>70</v>
      </c>
      <c r="C48" s="32">
        <v>715</v>
      </c>
      <c r="D48" s="32">
        <v>1489</v>
      </c>
      <c r="E48" s="33">
        <v>-0.51981195433176597</v>
      </c>
      <c r="F48" s="32">
        <v>5508</v>
      </c>
      <c r="G48" s="33">
        <v>-0.87018881626724798</v>
      </c>
      <c r="H48" s="33">
        <v>8.8425917115397499E-7</v>
      </c>
      <c r="I48" s="34">
        <v>0.40336499999999997</v>
      </c>
      <c r="J48" s="34">
        <v>0.836426</v>
      </c>
      <c r="K48" s="33">
        <v>-0.51775171981741397</v>
      </c>
      <c r="L48" s="34">
        <v>3.3292199999999998</v>
      </c>
      <c r="M48" s="33">
        <v>-0.87884098978139003</v>
      </c>
      <c r="N48" s="33">
        <v>5.7477513915018001E-7</v>
      </c>
      <c r="O48" s="32">
        <v>6959</v>
      </c>
      <c r="P48" s="32">
        <v>2662</v>
      </c>
      <c r="Q48" s="33">
        <v>1.61419984973704</v>
      </c>
      <c r="R48" s="33">
        <v>2.6179120628102398E-6</v>
      </c>
      <c r="S48" s="34">
        <v>4.1599130000000004</v>
      </c>
      <c r="T48" s="34">
        <v>1.5371729999999999</v>
      </c>
      <c r="U48" s="33">
        <v>1.7062100362158299</v>
      </c>
      <c r="V48" s="33">
        <v>1.79148649760742E-6</v>
      </c>
      <c r="W48" s="32">
        <v>126</v>
      </c>
      <c r="X48" s="33">
        <v>3.0056085370923198E-6</v>
      </c>
      <c r="Y48" s="32">
        <v>152</v>
      </c>
      <c r="Z48" s="33">
        <v>-0.1711</v>
      </c>
    </row>
    <row r="49" spans="1:26" ht="13.75" customHeight="1" x14ac:dyDescent="0.25">
      <c r="A49" s="39"/>
      <c r="B49" s="31" t="s">
        <v>71</v>
      </c>
      <c r="C49" s="32">
        <v>20065612</v>
      </c>
      <c r="D49" s="32">
        <v>21847016</v>
      </c>
      <c r="E49" s="33">
        <v>-8.1539922889240293E-2</v>
      </c>
      <c r="F49" s="32">
        <v>36703107</v>
      </c>
      <c r="G49" s="33">
        <v>-0.45329936236733298</v>
      </c>
      <c r="H49" s="33">
        <v>2.4815666343800401E-2</v>
      </c>
      <c r="I49" s="34">
        <v>5275.6209319999998</v>
      </c>
      <c r="J49" s="34">
        <v>5942.3865889999997</v>
      </c>
      <c r="K49" s="33">
        <v>-0.112205028571223</v>
      </c>
      <c r="L49" s="34">
        <v>9690.0245630000009</v>
      </c>
      <c r="M49" s="33">
        <v>-0.45556165542198701</v>
      </c>
      <c r="N49" s="33">
        <v>7.5174984326699199E-3</v>
      </c>
      <c r="O49" s="32">
        <v>103655737</v>
      </c>
      <c r="P49" s="32">
        <v>78454557</v>
      </c>
      <c r="Q49" s="33">
        <v>0.32122009177873501</v>
      </c>
      <c r="R49" s="33">
        <v>3.8994338880842902E-2</v>
      </c>
      <c r="S49" s="34">
        <v>26582.224557000001</v>
      </c>
      <c r="T49" s="34">
        <v>20595.580703</v>
      </c>
      <c r="U49" s="33">
        <v>0.29067613777590501</v>
      </c>
      <c r="V49" s="33">
        <v>1.1447762578263999E-2</v>
      </c>
      <c r="W49" s="32">
        <v>925242</v>
      </c>
      <c r="X49" s="33">
        <v>2.2070755984733102E-2</v>
      </c>
      <c r="Y49" s="32">
        <v>1378746</v>
      </c>
      <c r="Z49" s="33">
        <v>-0.32890000000000003</v>
      </c>
    </row>
    <row r="50" spans="1:26" ht="13.75" customHeight="1" x14ac:dyDescent="0.25">
      <c r="A50" s="39"/>
      <c r="B50" s="31" t="s">
        <v>72</v>
      </c>
      <c r="C50" s="32">
        <v>4402718</v>
      </c>
      <c r="D50" s="32">
        <v>6496344</v>
      </c>
      <c r="E50" s="33">
        <v>-0.32227757643375998</v>
      </c>
      <c r="F50" s="32">
        <v>3002938</v>
      </c>
      <c r="G50" s="33">
        <v>0.46613682999782202</v>
      </c>
      <c r="H50" s="33">
        <v>5.4449563209855696E-3</v>
      </c>
      <c r="I50" s="34">
        <v>1276.2461969999999</v>
      </c>
      <c r="J50" s="34">
        <v>2198.917735</v>
      </c>
      <c r="K50" s="33">
        <v>-0.41960257235362203</v>
      </c>
      <c r="L50" s="34">
        <v>903.710376</v>
      </c>
      <c r="M50" s="33">
        <v>0.41222921733942802</v>
      </c>
      <c r="N50" s="33">
        <v>1.81858759552902E-3</v>
      </c>
      <c r="O50" s="32">
        <v>14165846</v>
      </c>
      <c r="P50" s="32">
        <v>15040904</v>
      </c>
      <c r="Q50" s="33">
        <v>-5.8178550970074697E-2</v>
      </c>
      <c r="R50" s="33">
        <v>5.3290615208093301E-3</v>
      </c>
      <c r="S50" s="34">
        <v>4321.0219209999996</v>
      </c>
      <c r="T50" s="34">
        <v>5026.7127600000003</v>
      </c>
      <c r="U50" s="33">
        <v>-0.14038813687854301</v>
      </c>
      <c r="V50" s="33">
        <v>1.86086882762624E-3</v>
      </c>
      <c r="W50" s="32">
        <v>381353</v>
      </c>
      <c r="X50" s="33">
        <v>9.0968081940140406E-3</v>
      </c>
      <c r="Y50" s="32">
        <v>397311</v>
      </c>
      <c r="Z50" s="33">
        <v>-4.02E-2</v>
      </c>
    </row>
    <row r="51" spans="1:26" ht="13.75" customHeight="1" x14ac:dyDescent="0.25">
      <c r="A51" s="39"/>
      <c r="B51" s="31" t="s">
        <v>73</v>
      </c>
      <c r="C51" s="32">
        <v>7278622</v>
      </c>
      <c r="D51" s="32">
        <v>9838814</v>
      </c>
      <c r="E51" s="33">
        <v>-0.26021347694955899</v>
      </c>
      <c r="F51" s="32">
        <v>7029978</v>
      </c>
      <c r="G51" s="33">
        <v>3.5369100728338002E-2</v>
      </c>
      <c r="H51" s="33">
        <v>9.0016618977106101E-3</v>
      </c>
      <c r="I51" s="34">
        <v>2158.4282330000001</v>
      </c>
      <c r="J51" s="34">
        <v>3504.9661890000002</v>
      </c>
      <c r="K51" s="33">
        <v>-0.384180012984428</v>
      </c>
      <c r="L51" s="34">
        <v>2204.0587780000001</v>
      </c>
      <c r="M51" s="33">
        <v>-2.0702961942514898E-2</v>
      </c>
      <c r="N51" s="33">
        <v>3.0756532866467101E-3</v>
      </c>
      <c r="O51" s="32">
        <v>35713219</v>
      </c>
      <c r="P51" s="32">
        <v>17287974</v>
      </c>
      <c r="Q51" s="33">
        <v>1.0657839374353499</v>
      </c>
      <c r="R51" s="33">
        <v>1.34349858919218E-2</v>
      </c>
      <c r="S51" s="34">
        <v>11505.659369000001</v>
      </c>
      <c r="T51" s="34">
        <v>5856.9807490000003</v>
      </c>
      <c r="U51" s="33">
        <v>0.96443523755211802</v>
      </c>
      <c r="V51" s="33">
        <v>4.9549674249518699E-3</v>
      </c>
      <c r="W51" s="32">
        <v>612974</v>
      </c>
      <c r="X51" s="33">
        <v>1.4621903868378E-2</v>
      </c>
      <c r="Y51" s="32">
        <v>653215</v>
      </c>
      <c r="Z51" s="33">
        <v>-6.1600000000000002E-2</v>
      </c>
    </row>
    <row r="52" spans="1:26" ht="13.75" customHeight="1" x14ac:dyDescent="0.25">
      <c r="A52" s="39"/>
      <c r="B52" s="31" t="s">
        <v>74</v>
      </c>
      <c r="C52" s="32">
        <v>136504</v>
      </c>
      <c r="D52" s="32">
        <v>46320</v>
      </c>
      <c r="E52" s="33">
        <v>1.9469775474956801</v>
      </c>
      <c r="F52" s="32">
        <v>123058</v>
      </c>
      <c r="G52" s="33">
        <v>0.10926554957824799</v>
      </c>
      <c r="H52" s="33">
        <v>1.6881806139748599E-4</v>
      </c>
      <c r="I52" s="34">
        <v>129.990542</v>
      </c>
      <c r="J52" s="34">
        <v>49.164065999999998</v>
      </c>
      <c r="K52" s="33">
        <v>1.64401528547293</v>
      </c>
      <c r="L52" s="34">
        <v>121.35118199999999</v>
      </c>
      <c r="M52" s="33">
        <v>7.1193043673855594E-2</v>
      </c>
      <c r="N52" s="33">
        <v>1.8523008160414801E-4</v>
      </c>
      <c r="O52" s="32">
        <v>469832</v>
      </c>
      <c r="P52" s="32">
        <v>282331</v>
      </c>
      <c r="Q52" s="33">
        <v>0.66411764914231897</v>
      </c>
      <c r="R52" s="33">
        <v>1.76746495228375E-4</v>
      </c>
      <c r="S52" s="34">
        <v>459.19778600000001</v>
      </c>
      <c r="T52" s="34">
        <v>305.90762100000001</v>
      </c>
      <c r="U52" s="33">
        <v>0.50109952965179605</v>
      </c>
      <c r="V52" s="33">
        <v>1.9775573031220099E-4</v>
      </c>
      <c r="W52" s="32">
        <v>21450</v>
      </c>
      <c r="X52" s="33">
        <v>5.1166907238595495E-4</v>
      </c>
      <c r="Y52" s="32">
        <v>7097</v>
      </c>
      <c r="Z52" s="33">
        <v>2.0224000000000002</v>
      </c>
    </row>
    <row r="53" spans="1:26" ht="13.75" customHeight="1" x14ac:dyDescent="0.25">
      <c r="A53" s="39"/>
      <c r="B53" s="31" t="s">
        <v>75</v>
      </c>
      <c r="C53" s="32">
        <v>3001873</v>
      </c>
      <c r="D53" s="32">
        <v>2187087</v>
      </c>
      <c r="E53" s="33">
        <v>0.37254393629517302</v>
      </c>
      <c r="F53" s="32">
        <v>3195079</v>
      </c>
      <c r="G53" s="33">
        <v>-6.0469866316294502E-2</v>
      </c>
      <c r="H53" s="33">
        <v>3.7124947285167801E-3</v>
      </c>
      <c r="I53" s="34">
        <v>2357.5259420000002</v>
      </c>
      <c r="J53" s="34">
        <v>1672.346775</v>
      </c>
      <c r="K53" s="33">
        <v>0.409711177874577</v>
      </c>
      <c r="L53" s="34">
        <v>2371.020102</v>
      </c>
      <c r="M53" s="33">
        <v>-5.6912887362774497E-3</v>
      </c>
      <c r="N53" s="33">
        <v>3.35935765711752E-3</v>
      </c>
      <c r="O53" s="32">
        <v>9919963</v>
      </c>
      <c r="P53" s="32">
        <v>6351323</v>
      </c>
      <c r="Q53" s="33">
        <v>0.56187348683101102</v>
      </c>
      <c r="R53" s="33">
        <v>3.7317992240740402E-3</v>
      </c>
      <c r="S53" s="34">
        <v>7331.8999460000005</v>
      </c>
      <c r="T53" s="34">
        <v>5077.3026659999996</v>
      </c>
      <c r="U53" s="33">
        <v>0.44405414219204198</v>
      </c>
      <c r="V53" s="33">
        <v>3.15751789882807E-3</v>
      </c>
      <c r="W53" s="32">
        <v>106981</v>
      </c>
      <c r="X53" s="33">
        <v>2.5519286262434401E-3</v>
      </c>
      <c r="Y53" s="32">
        <v>105039</v>
      </c>
      <c r="Z53" s="33">
        <v>1.8499999999999999E-2</v>
      </c>
    </row>
    <row r="54" spans="1:26" ht="13.75" customHeight="1" x14ac:dyDescent="0.25">
      <c r="A54" s="39"/>
      <c r="B54" s="31" t="s">
        <v>76</v>
      </c>
      <c r="C54" s="32">
        <v>1357876</v>
      </c>
      <c r="D54" s="32">
        <v>953565</v>
      </c>
      <c r="E54" s="33">
        <v>0.42399941273012298</v>
      </c>
      <c r="F54" s="32">
        <v>1196648</v>
      </c>
      <c r="G54" s="33">
        <v>0.13473302090506101</v>
      </c>
      <c r="H54" s="33">
        <v>1.67932070809773E-3</v>
      </c>
      <c r="I54" s="34">
        <v>626.80018900000005</v>
      </c>
      <c r="J54" s="34">
        <v>597.74990200000002</v>
      </c>
      <c r="K54" s="33">
        <v>4.8599400690491498E-2</v>
      </c>
      <c r="L54" s="34">
        <v>552.10577599999999</v>
      </c>
      <c r="M54" s="33">
        <v>0.135290040870719</v>
      </c>
      <c r="N54" s="33">
        <v>8.9315921275230604E-4</v>
      </c>
      <c r="O54" s="32">
        <v>5194151</v>
      </c>
      <c r="P54" s="32">
        <v>3225951</v>
      </c>
      <c r="Q54" s="33">
        <v>0.61011466076205101</v>
      </c>
      <c r="R54" s="33">
        <v>1.9539920331883699E-3</v>
      </c>
      <c r="S54" s="34">
        <v>2412.589367</v>
      </c>
      <c r="T54" s="34">
        <v>2089.6779540000002</v>
      </c>
      <c r="U54" s="33">
        <v>0.15452687931261999</v>
      </c>
      <c r="V54" s="33">
        <v>1.03899318934115E-3</v>
      </c>
      <c r="W54" s="32">
        <v>110339</v>
      </c>
      <c r="X54" s="33">
        <v>2.6320304791605498E-3</v>
      </c>
      <c r="Y54" s="32">
        <v>144042</v>
      </c>
      <c r="Z54" s="33">
        <v>-0.23400000000000001</v>
      </c>
    </row>
    <row r="55" spans="1:26" ht="13.75" customHeight="1" x14ac:dyDescent="0.25">
      <c r="A55" s="39"/>
      <c r="B55" s="31" t="s">
        <v>77</v>
      </c>
      <c r="C55" s="32">
        <v>7229359</v>
      </c>
      <c r="D55" s="32">
        <v>7857077</v>
      </c>
      <c r="E55" s="33">
        <v>-7.9892051458831298E-2</v>
      </c>
      <c r="F55" s="32">
        <v>5698673</v>
      </c>
      <c r="G55" s="33">
        <v>0.26860393639010299</v>
      </c>
      <c r="H55" s="33">
        <v>8.9407370591811607E-3</v>
      </c>
      <c r="I55" s="34">
        <v>2624.981401</v>
      </c>
      <c r="J55" s="34">
        <v>3130.1948609999999</v>
      </c>
      <c r="K55" s="33">
        <v>-0.16140000301406199</v>
      </c>
      <c r="L55" s="34">
        <v>2072.7973900000002</v>
      </c>
      <c r="M55" s="33">
        <v>0.26639555494615902</v>
      </c>
      <c r="N55" s="33">
        <v>3.7404684343619499E-3</v>
      </c>
      <c r="O55" s="32">
        <v>20808264</v>
      </c>
      <c r="P55" s="32">
        <v>22105592</v>
      </c>
      <c r="Q55" s="33">
        <v>-5.8687774568534502E-2</v>
      </c>
      <c r="R55" s="33">
        <v>7.8278783347808592E-3</v>
      </c>
      <c r="S55" s="34">
        <v>7458.116293</v>
      </c>
      <c r="T55" s="34">
        <v>9049.5467740000004</v>
      </c>
      <c r="U55" s="33">
        <v>-0.175857478915109</v>
      </c>
      <c r="V55" s="33">
        <v>3.2118735743981702E-3</v>
      </c>
      <c r="W55" s="32">
        <v>259555</v>
      </c>
      <c r="X55" s="33">
        <v>6.1914343162301402E-3</v>
      </c>
      <c r="Y55" s="32">
        <v>313880</v>
      </c>
      <c r="Z55" s="33">
        <v>-0.1731</v>
      </c>
    </row>
    <row r="56" spans="1:26" ht="13.75" customHeight="1" x14ac:dyDescent="0.25">
      <c r="A56" s="39"/>
      <c r="B56" s="31" t="s">
        <v>78</v>
      </c>
      <c r="C56" s="32">
        <v>24398624</v>
      </c>
      <c r="D56" s="32">
        <v>32887998</v>
      </c>
      <c r="E56" s="33">
        <v>-0.25812985028763402</v>
      </c>
      <c r="F56" s="32">
        <v>24469199</v>
      </c>
      <c r="G56" s="33">
        <v>-2.88423826215153E-3</v>
      </c>
      <c r="H56" s="33">
        <v>3.0174415434318199E-2</v>
      </c>
      <c r="I56" s="34">
        <v>6616.6934629999996</v>
      </c>
      <c r="J56" s="34">
        <v>13456.713358000001</v>
      </c>
      <c r="K56" s="33">
        <v>-0.50829795604835504</v>
      </c>
      <c r="L56" s="34">
        <v>7125.6272410000001</v>
      </c>
      <c r="M56" s="33">
        <v>-7.1423014534307397E-2</v>
      </c>
      <c r="N56" s="33">
        <v>9.4284603421464705E-3</v>
      </c>
      <c r="O56" s="32">
        <v>86196599</v>
      </c>
      <c r="P56" s="32">
        <v>83784128</v>
      </c>
      <c r="Q56" s="33">
        <v>2.8793890413229599E-2</v>
      </c>
      <c r="R56" s="33">
        <v>3.2426371072757101E-2</v>
      </c>
      <c r="S56" s="34">
        <v>24802.760703</v>
      </c>
      <c r="T56" s="34">
        <v>32801.137698999999</v>
      </c>
      <c r="U56" s="33">
        <v>-0.243844499218204</v>
      </c>
      <c r="V56" s="33">
        <v>1.06814279295775E-2</v>
      </c>
      <c r="W56" s="32">
        <v>1228378</v>
      </c>
      <c r="X56" s="33">
        <v>2.9301773044257101E-2</v>
      </c>
      <c r="Y56" s="32">
        <v>1821756</v>
      </c>
      <c r="Z56" s="33">
        <v>-0.32569999999999999</v>
      </c>
    </row>
    <row r="57" spans="1:26" ht="13.75" customHeight="1" x14ac:dyDescent="0.25">
      <c r="A57" s="39"/>
      <c r="B57" s="31" t="s">
        <v>79</v>
      </c>
      <c r="C57" s="32">
        <v>5909398</v>
      </c>
      <c r="D57" s="32">
        <v>2861271</v>
      </c>
      <c r="E57" s="33">
        <v>1.0653052437186099</v>
      </c>
      <c r="F57" s="32">
        <v>3598164</v>
      </c>
      <c r="G57" s="33">
        <v>0.64233703633297401</v>
      </c>
      <c r="H57" s="33">
        <v>7.3083068216768599E-3</v>
      </c>
      <c r="I57" s="34">
        <v>1799.0713860000001</v>
      </c>
      <c r="J57" s="34">
        <v>1063.28703</v>
      </c>
      <c r="K57" s="33">
        <v>0.69199034243839097</v>
      </c>
      <c r="L57" s="34">
        <v>1198.4866300000001</v>
      </c>
      <c r="M57" s="33">
        <v>0.50111927906947096</v>
      </c>
      <c r="N57" s="33">
        <v>2.5635875850142098E-3</v>
      </c>
      <c r="O57" s="32">
        <v>14456716</v>
      </c>
      <c r="P57" s="32">
        <v>9204949</v>
      </c>
      <c r="Q57" s="33">
        <v>0.57053732725732598</v>
      </c>
      <c r="R57" s="33">
        <v>5.4384841507431796E-3</v>
      </c>
      <c r="S57" s="34">
        <v>4724.7388449999999</v>
      </c>
      <c r="T57" s="34">
        <v>3409.795756</v>
      </c>
      <c r="U57" s="33">
        <v>0.38563690704529102</v>
      </c>
      <c r="V57" s="33">
        <v>2.0347314584556902E-3</v>
      </c>
      <c r="W57" s="32">
        <v>225729</v>
      </c>
      <c r="X57" s="33">
        <v>5.3845476942008998E-3</v>
      </c>
      <c r="Y57" s="32">
        <v>312852</v>
      </c>
      <c r="Z57" s="33">
        <v>-0.27850000000000003</v>
      </c>
    </row>
    <row r="58" spans="1:26" ht="13.75" customHeight="1" x14ac:dyDescent="0.25">
      <c r="A58" s="39"/>
      <c r="B58" s="31" t="s">
        <v>80</v>
      </c>
      <c r="C58" s="32">
        <v>1112152</v>
      </c>
      <c r="D58" s="32">
        <v>1284979</v>
      </c>
      <c r="E58" s="33">
        <v>-0.134497917864806</v>
      </c>
      <c r="F58" s="32">
        <v>922174</v>
      </c>
      <c r="G58" s="33">
        <v>0.20601101310598699</v>
      </c>
      <c r="H58" s="33">
        <v>1.37542742058355E-3</v>
      </c>
      <c r="I58" s="34">
        <v>452.11720400000002</v>
      </c>
      <c r="J58" s="34">
        <v>595.48650999999995</v>
      </c>
      <c r="K58" s="33">
        <v>-0.240759956090357</v>
      </c>
      <c r="L58" s="34">
        <v>377.79542199999997</v>
      </c>
      <c r="M58" s="33">
        <v>0.196724940727312</v>
      </c>
      <c r="N58" s="33">
        <v>6.4424461428554797E-4</v>
      </c>
      <c r="O58" s="32">
        <v>4548577</v>
      </c>
      <c r="P58" s="32">
        <v>6401590</v>
      </c>
      <c r="Q58" s="33">
        <v>-0.28946136819134</v>
      </c>
      <c r="R58" s="33">
        <v>1.7111330071736201E-3</v>
      </c>
      <c r="S58" s="34">
        <v>1841.4972210000001</v>
      </c>
      <c r="T58" s="34">
        <v>2899.3071829999999</v>
      </c>
      <c r="U58" s="33">
        <v>-0.364849219221211</v>
      </c>
      <c r="V58" s="33">
        <v>7.9304961589415099E-4</v>
      </c>
      <c r="W58" s="32">
        <v>80150</v>
      </c>
      <c r="X58" s="33">
        <v>1.9119009860948399E-3</v>
      </c>
      <c r="Y58" s="32">
        <v>104718</v>
      </c>
      <c r="Z58" s="33">
        <v>-0.2346</v>
      </c>
    </row>
    <row r="59" spans="1:26" ht="13.75" customHeight="1" x14ac:dyDescent="0.25">
      <c r="A59" s="39"/>
      <c r="B59" s="31" t="s">
        <v>81</v>
      </c>
      <c r="C59" s="32">
        <v>5454731</v>
      </c>
      <c r="D59" s="32">
        <v>1392538</v>
      </c>
      <c r="E59" s="33">
        <v>2.9171146496540801</v>
      </c>
      <c r="F59" s="32">
        <v>3902036</v>
      </c>
      <c r="G59" s="33">
        <v>0.397919188854229</v>
      </c>
      <c r="H59" s="33">
        <v>6.7460082698292201E-3</v>
      </c>
      <c r="I59" s="34">
        <v>1685.7065560000001</v>
      </c>
      <c r="J59" s="34">
        <v>601.02643999999998</v>
      </c>
      <c r="K59" s="33">
        <v>1.80471281097051</v>
      </c>
      <c r="L59" s="34">
        <v>1333.354139</v>
      </c>
      <c r="M59" s="33">
        <v>0.26426018916794303</v>
      </c>
      <c r="N59" s="33">
        <v>2.4020483192425499E-3</v>
      </c>
      <c r="O59" s="32">
        <v>15824898</v>
      </c>
      <c r="P59" s="32">
        <v>5088810</v>
      </c>
      <c r="Q59" s="33">
        <v>2.1097443213639302</v>
      </c>
      <c r="R59" s="33">
        <v>5.9531816880215001E-3</v>
      </c>
      <c r="S59" s="34">
        <v>5369.0317370000002</v>
      </c>
      <c r="T59" s="34">
        <v>2170.8875630000002</v>
      </c>
      <c r="U59" s="33">
        <v>1.47319659871302</v>
      </c>
      <c r="V59" s="33">
        <v>2.3121992844709E-3</v>
      </c>
      <c r="W59" s="32">
        <v>170756</v>
      </c>
      <c r="X59" s="33">
        <v>4.0732197726963196E-3</v>
      </c>
      <c r="Y59" s="32">
        <v>251643</v>
      </c>
      <c r="Z59" s="33">
        <v>-0.32140000000000002</v>
      </c>
    </row>
    <row r="60" spans="1:26" ht="13.75" customHeight="1" x14ac:dyDescent="0.25">
      <c r="A60" s="39"/>
      <c r="B60" s="31" t="s">
        <v>82</v>
      </c>
      <c r="C60" s="32">
        <v>9376528</v>
      </c>
      <c r="D60" s="32">
        <v>1393800</v>
      </c>
      <c r="E60" s="33">
        <v>5.7273123834122499</v>
      </c>
      <c r="F60" s="32">
        <v>11512010</v>
      </c>
      <c r="G60" s="33">
        <v>-0.185500360058756</v>
      </c>
      <c r="H60" s="33">
        <v>1.1596197031583299E-2</v>
      </c>
      <c r="I60" s="34">
        <v>6897.5677400000004</v>
      </c>
      <c r="J60" s="34">
        <v>1035.5682609999999</v>
      </c>
      <c r="K60" s="33">
        <v>5.6606596588228202</v>
      </c>
      <c r="L60" s="34">
        <v>9383.6896940000006</v>
      </c>
      <c r="M60" s="33">
        <v>-0.26494076797846799</v>
      </c>
      <c r="N60" s="33">
        <v>9.8286922701679401E-3</v>
      </c>
      <c r="O60" s="32">
        <v>58699520</v>
      </c>
      <c r="P60" s="32">
        <v>4931236</v>
      </c>
      <c r="Q60" s="33">
        <v>10.9036119950455</v>
      </c>
      <c r="R60" s="33">
        <v>2.2082221797552901E-2</v>
      </c>
      <c r="S60" s="34">
        <v>51027.066490999998</v>
      </c>
      <c r="T60" s="34">
        <v>3913.9294329999998</v>
      </c>
      <c r="U60" s="33">
        <v>12.0372985421682</v>
      </c>
      <c r="V60" s="33">
        <v>2.19750510722562E-2</v>
      </c>
      <c r="W60" s="32">
        <v>151956</v>
      </c>
      <c r="X60" s="33">
        <v>3.62476389573334E-3</v>
      </c>
      <c r="Y60" s="32">
        <v>348748</v>
      </c>
      <c r="Z60" s="33">
        <v>-0.56430000000000002</v>
      </c>
    </row>
    <row r="61" spans="1:26" ht="13.75" customHeight="1" x14ac:dyDescent="0.25">
      <c r="A61" s="39"/>
      <c r="B61" s="31" t="s">
        <v>83</v>
      </c>
      <c r="C61" s="32">
        <v>1066392</v>
      </c>
      <c r="D61" s="32"/>
      <c r="E61" s="33"/>
      <c r="F61" s="32">
        <v>567043</v>
      </c>
      <c r="G61" s="33">
        <v>0.88061928284098401</v>
      </c>
      <c r="H61" s="33">
        <v>1.3188348336296901E-3</v>
      </c>
      <c r="I61" s="34">
        <v>903.01635699999997</v>
      </c>
      <c r="J61" s="34"/>
      <c r="K61" s="33"/>
      <c r="L61" s="34">
        <v>518.14460299999996</v>
      </c>
      <c r="M61" s="33">
        <v>0.74278831000387702</v>
      </c>
      <c r="N61" s="33">
        <v>1.2867535662478499E-3</v>
      </c>
      <c r="O61" s="32">
        <v>2136179</v>
      </c>
      <c r="P61" s="32"/>
      <c r="Q61" s="33"/>
      <c r="R61" s="33">
        <v>8.0361097462593905E-4</v>
      </c>
      <c r="S61" s="34">
        <v>1897.738421</v>
      </c>
      <c r="T61" s="34"/>
      <c r="U61" s="33"/>
      <c r="V61" s="33">
        <v>8.1727015858560595E-4</v>
      </c>
      <c r="W61" s="32">
        <v>45242</v>
      </c>
      <c r="X61" s="33">
        <v>1.07920429710421E-3</v>
      </c>
      <c r="Y61" s="32">
        <v>47482</v>
      </c>
      <c r="Z61" s="33">
        <v>-4.7199999999999999E-2</v>
      </c>
    </row>
    <row r="62" spans="1:26" ht="13.75" customHeight="1" x14ac:dyDescent="0.25">
      <c r="A62" s="39"/>
      <c r="B62" s="31" t="s">
        <v>84</v>
      </c>
      <c r="C62" s="32">
        <v>0</v>
      </c>
      <c r="D62" s="32">
        <v>0</v>
      </c>
      <c r="E62" s="33"/>
      <c r="F62" s="32">
        <v>0</v>
      </c>
      <c r="G62" s="33"/>
      <c r="H62" s="33">
        <v>0</v>
      </c>
      <c r="I62" s="34">
        <v>0</v>
      </c>
      <c r="J62" s="34">
        <v>0</v>
      </c>
      <c r="K62" s="33"/>
      <c r="L62" s="34">
        <v>0</v>
      </c>
      <c r="M62" s="33"/>
      <c r="N62" s="33">
        <v>0</v>
      </c>
      <c r="O62" s="32">
        <v>0</v>
      </c>
      <c r="P62" s="32">
        <v>0</v>
      </c>
      <c r="Q62" s="33"/>
      <c r="R62" s="33">
        <v>0</v>
      </c>
      <c r="S62" s="34">
        <v>0</v>
      </c>
      <c r="T62" s="34">
        <v>0</v>
      </c>
      <c r="U62" s="33"/>
      <c r="V62" s="33">
        <v>0</v>
      </c>
      <c r="W62" s="32">
        <v>0</v>
      </c>
      <c r="X62" s="33">
        <v>0</v>
      </c>
      <c r="Y62" s="32">
        <v>0</v>
      </c>
      <c r="Z62" s="33">
        <v>0</v>
      </c>
    </row>
    <row r="63" spans="1:26" ht="13.75" customHeight="1" x14ac:dyDescent="0.25">
      <c r="A63" s="39"/>
      <c r="B63" s="31" t="s">
        <v>85</v>
      </c>
      <c r="C63" s="32">
        <v>0</v>
      </c>
      <c r="D63" s="32">
        <v>0</v>
      </c>
      <c r="E63" s="33"/>
      <c r="F63" s="32">
        <v>0</v>
      </c>
      <c r="G63" s="33"/>
      <c r="H63" s="33">
        <v>0</v>
      </c>
      <c r="I63" s="34">
        <v>0</v>
      </c>
      <c r="J63" s="34">
        <v>0</v>
      </c>
      <c r="K63" s="33"/>
      <c r="L63" s="34">
        <v>0</v>
      </c>
      <c r="M63" s="33"/>
      <c r="N63" s="33">
        <v>0</v>
      </c>
      <c r="O63" s="32">
        <v>0</v>
      </c>
      <c r="P63" s="32">
        <v>0</v>
      </c>
      <c r="Q63" s="33"/>
      <c r="R63" s="33">
        <v>0</v>
      </c>
      <c r="S63" s="34">
        <v>0</v>
      </c>
      <c r="T63" s="34">
        <v>0</v>
      </c>
      <c r="U63" s="33"/>
      <c r="V63" s="33">
        <v>0</v>
      </c>
      <c r="W63" s="32">
        <v>0</v>
      </c>
      <c r="X63" s="33">
        <v>0</v>
      </c>
      <c r="Y63" s="32">
        <v>0</v>
      </c>
      <c r="Z63" s="33">
        <v>0</v>
      </c>
    </row>
    <row r="64" spans="1:26" ht="13.75" customHeight="1" x14ac:dyDescent="0.25">
      <c r="A64" s="39"/>
      <c r="B64" s="31" t="s">
        <v>86</v>
      </c>
      <c r="C64" s="32">
        <v>0</v>
      </c>
      <c r="D64" s="32">
        <v>0</v>
      </c>
      <c r="E64" s="33"/>
      <c r="F64" s="32">
        <v>0</v>
      </c>
      <c r="G64" s="33"/>
      <c r="H64" s="33">
        <v>0</v>
      </c>
      <c r="I64" s="34">
        <v>0</v>
      </c>
      <c r="J64" s="34">
        <v>0</v>
      </c>
      <c r="K64" s="33"/>
      <c r="L64" s="34">
        <v>0</v>
      </c>
      <c r="M64" s="33"/>
      <c r="N64" s="33">
        <v>0</v>
      </c>
      <c r="O64" s="32">
        <v>0</v>
      </c>
      <c r="P64" s="32">
        <v>0</v>
      </c>
      <c r="Q64" s="33"/>
      <c r="R64" s="33">
        <v>0</v>
      </c>
      <c r="S64" s="34">
        <v>0</v>
      </c>
      <c r="T64" s="34">
        <v>0</v>
      </c>
      <c r="U64" s="33"/>
      <c r="V64" s="33">
        <v>0</v>
      </c>
      <c r="W64" s="32">
        <v>0</v>
      </c>
      <c r="X64" s="33">
        <v>0</v>
      </c>
      <c r="Y64" s="32">
        <v>0</v>
      </c>
      <c r="Z64" s="33">
        <v>0</v>
      </c>
    </row>
    <row r="65" spans="1:26" ht="13.75" customHeight="1" x14ac:dyDescent="0.25">
      <c r="A65" s="39"/>
      <c r="B65" s="31" t="s">
        <v>87</v>
      </c>
      <c r="C65" s="32">
        <v>0</v>
      </c>
      <c r="D65" s="32">
        <v>0</v>
      </c>
      <c r="E65" s="33"/>
      <c r="F65" s="32">
        <v>0</v>
      </c>
      <c r="G65" s="33"/>
      <c r="H65" s="33">
        <v>0</v>
      </c>
      <c r="I65" s="34">
        <v>0</v>
      </c>
      <c r="J65" s="34">
        <v>0</v>
      </c>
      <c r="K65" s="33"/>
      <c r="L65" s="34">
        <v>0</v>
      </c>
      <c r="M65" s="33"/>
      <c r="N65" s="33">
        <v>0</v>
      </c>
      <c r="O65" s="32">
        <v>0</v>
      </c>
      <c r="P65" s="32">
        <v>0</v>
      </c>
      <c r="Q65" s="33"/>
      <c r="R65" s="33">
        <v>0</v>
      </c>
      <c r="S65" s="34">
        <v>0</v>
      </c>
      <c r="T65" s="34">
        <v>0</v>
      </c>
      <c r="U65" s="33"/>
      <c r="V65" s="33">
        <v>0</v>
      </c>
      <c r="W65" s="32">
        <v>0</v>
      </c>
      <c r="X65" s="33">
        <v>0</v>
      </c>
      <c r="Y65" s="32">
        <v>0</v>
      </c>
      <c r="Z65" s="33">
        <v>0</v>
      </c>
    </row>
    <row r="66" spans="1:26" ht="13.75" customHeight="1" x14ac:dyDescent="0.25">
      <c r="A66" s="39"/>
      <c r="B66" s="31" t="s">
        <v>88</v>
      </c>
      <c r="C66" s="32">
        <v>0</v>
      </c>
      <c r="D66" s="32">
        <v>0</v>
      </c>
      <c r="E66" s="33"/>
      <c r="F66" s="32">
        <v>0</v>
      </c>
      <c r="G66" s="33"/>
      <c r="H66" s="33">
        <v>0</v>
      </c>
      <c r="I66" s="34">
        <v>0</v>
      </c>
      <c r="J66" s="34">
        <v>0</v>
      </c>
      <c r="K66" s="33"/>
      <c r="L66" s="34">
        <v>0</v>
      </c>
      <c r="M66" s="33"/>
      <c r="N66" s="33">
        <v>0</v>
      </c>
      <c r="O66" s="32">
        <v>0</v>
      </c>
      <c r="P66" s="32">
        <v>0</v>
      </c>
      <c r="Q66" s="33"/>
      <c r="R66" s="33">
        <v>0</v>
      </c>
      <c r="S66" s="34">
        <v>0</v>
      </c>
      <c r="T66" s="34">
        <v>0</v>
      </c>
      <c r="U66" s="33"/>
      <c r="V66" s="33">
        <v>0</v>
      </c>
      <c r="W66" s="32">
        <v>0</v>
      </c>
      <c r="X66" s="33">
        <v>0</v>
      </c>
      <c r="Y66" s="32">
        <v>0</v>
      </c>
      <c r="Z66" s="33">
        <v>0</v>
      </c>
    </row>
    <row r="67" spans="1:26" ht="13.75" customHeight="1" x14ac:dyDescent="0.25">
      <c r="A67" s="39"/>
      <c r="B67" s="31" t="s">
        <v>89</v>
      </c>
      <c r="C67" s="32">
        <v>0</v>
      </c>
      <c r="D67" s="32">
        <v>0</v>
      </c>
      <c r="E67" s="33"/>
      <c r="F67" s="32">
        <v>0</v>
      </c>
      <c r="G67" s="33"/>
      <c r="H67" s="33">
        <v>0</v>
      </c>
      <c r="I67" s="34">
        <v>0</v>
      </c>
      <c r="J67" s="34">
        <v>0</v>
      </c>
      <c r="K67" s="33"/>
      <c r="L67" s="34">
        <v>0</v>
      </c>
      <c r="M67" s="33"/>
      <c r="N67" s="33">
        <v>0</v>
      </c>
      <c r="O67" s="32">
        <v>0</v>
      </c>
      <c r="P67" s="32">
        <v>0</v>
      </c>
      <c r="Q67" s="33"/>
      <c r="R67" s="33">
        <v>0</v>
      </c>
      <c r="S67" s="34">
        <v>0</v>
      </c>
      <c r="T67" s="34">
        <v>0</v>
      </c>
      <c r="U67" s="33"/>
      <c r="V67" s="33">
        <v>0</v>
      </c>
      <c r="W67" s="32">
        <v>0</v>
      </c>
      <c r="X67" s="33">
        <v>0</v>
      </c>
      <c r="Y67" s="32">
        <v>0</v>
      </c>
      <c r="Z67" s="33">
        <v>0</v>
      </c>
    </row>
    <row r="68" spans="1:26" ht="13.75" customHeight="1" x14ac:dyDescent="0.25">
      <c r="A68" s="39"/>
      <c r="B68" s="31" t="s">
        <v>102</v>
      </c>
      <c r="C68" s="32">
        <v>2559442</v>
      </c>
      <c r="D68" s="32">
        <v>2792680</v>
      </c>
      <c r="E68" s="33">
        <v>-8.3517624647292205E-2</v>
      </c>
      <c r="F68" s="32">
        <v>2492832</v>
      </c>
      <c r="G68" s="33">
        <v>2.6720613342575798E-2</v>
      </c>
      <c r="H68" s="33">
        <v>3.1653287573939499E-3</v>
      </c>
      <c r="I68" s="34">
        <v>7.9170639999999999</v>
      </c>
      <c r="J68" s="34">
        <v>12.164225999999999</v>
      </c>
      <c r="K68" s="33">
        <v>-0.34915184903667501</v>
      </c>
      <c r="L68" s="34">
        <v>8.4698229999999999</v>
      </c>
      <c r="M68" s="33">
        <v>-6.52621666355956E-2</v>
      </c>
      <c r="N68" s="33">
        <v>1.12814239268674E-5</v>
      </c>
      <c r="O68" s="32">
        <v>9051832</v>
      </c>
      <c r="P68" s="32">
        <v>8311064</v>
      </c>
      <c r="Q68" s="33">
        <v>8.9130344803023995E-2</v>
      </c>
      <c r="R68" s="33">
        <v>3.4052162930495399E-3</v>
      </c>
      <c r="S68" s="34">
        <v>31.881609000000001</v>
      </c>
      <c r="T68" s="34">
        <v>31.885746999999999</v>
      </c>
      <c r="U68" s="33">
        <v>-1.29775852514918E-4</v>
      </c>
      <c r="V68" s="33">
        <v>1.37299679213241E-5</v>
      </c>
      <c r="W68" s="32">
        <v>182081</v>
      </c>
      <c r="X68" s="33">
        <v>4.3433667304945004E-3</v>
      </c>
      <c r="Y68" s="32">
        <v>331023</v>
      </c>
      <c r="Z68" s="33">
        <v>-0.44990000000000002</v>
      </c>
    </row>
    <row r="69" spans="1:26" ht="13.75" customHeight="1" x14ac:dyDescent="0.25">
      <c r="A69" s="39"/>
      <c r="B69" s="31" t="s">
        <v>103</v>
      </c>
      <c r="C69" s="32">
        <v>2997377</v>
      </c>
      <c r="D69" s="32">
        <v>3304446</v>
      </c>
      <c r="E69" s="33">
        <v>-9.2926015434962497E-2</v>
      </c>
      <c r="F69" s="32">
        <v>2210890</v>
      </c>
      <c r="G69" s="33">
        <v>0.35573321151210602</v>
      </c>
      <c r="H69" s="33">
        <v>3.70693440791047E-3</v>
      </c>
      <c r="I69" s="34">
        <v>19.460719999999998</v>
      </c>
      <c r="J69" s="34">
        <v>20.009793999999999</v>
      </c>
      <c r="K69" s="33">
        <v>-2.7440262503452099E-2</v>
      </c>
      <c r="L69" s="34">
        <v>8.2977570000000007</v>
      </c>
      <c r="M69" s="33">
        <v>1.3452988560643599</v>
      </c>
      <c r="N69" s="33">
        <v>2.7730561764066499E-5</v>
      </c>
      <c r="O69" s="32">
        <v>9637471</v>
      </c>
      <c r="P69" s="32">
        <v>11333761</v>
      </c>
      <c r="Q69" s="33">
        <v>-0.149666999330584</v>
      </c>
      <c r="R69" s="33">
        <v>3.62552832100644E-3</v>
      </c>
      <c r="S69" s="34">
        <v>49.823377999999998</v>
      </c>
      <c r="T69" s="34">
        <v>62.506383</v>
      </c>
      <c r="U69" s="33">
        <v>-0.20290735747739599</v>
      </c>
      <c r="V69" s="33">
        <v>2.14566768468933E-5</v>
      </c>
      <c r="W69" s="32">
        <v>305179</v>
      </c>
      <c r="X69" s="33">
        <v>7.2797508550896698E-3</v>
      </c>
      <c r="Y69" s="32">
        <v>538265</v>
      </c>
      <c r="Z69" s="33">
        <v>-0.433</v>
      </c>
    </row>
    <row r="70" spans="1:26" ht="13.75" customHeight="1" x14ac:dyDescent="0.25">
      <c r="A70" s="39"/>
      <c r="B70" s="31" t="s">
        <v>104</v>
      </c>
      <c r="C70" s="32">
        <v>9306871</v>
      </c>
      <c r="D70" s="32">
        <v>7007600</v>
      </c>
      <c r="E70" s="33">
        <v>0.328111050859067</v>
      </c>
      <c r="F70" s="32">
        <v>6154238</v>
      </c>
      <c r="G70" s="33">
        <v>0.51227024369223295</v>
      </c>
      <c r="H70" s="33">
        <v>1.1510050400695099E-2</v>
      </c>
      <c r="I70" s="34">
        <v>21.248128000000001</v>
      </c>
      <c r="J70" s="34">
        <v>16.594943000000001</v>
      </c>
      <c r="K70" s="33">
        <v>0.28039776936865601</v>
      </c>
      <c r="L70" s="34">
        <v>9.5251160000000006</v>
      </c>
      <c r="M70" s="33">
        <v>1.23074742606809</v>
      </c>
      <c r="N70" s="33">
        <v>3.0277529601925901E-5</v>
      </c>
      <c r="O70" s="32">
        <v>26141155</v>
      </c>
      <c r="P70" s="32">
        <v>26664097</v>
      </c>
      <c r="Q70" s="33">
        <v>-1.9612214882056601E-2</v>
      </c>
      <c r="R70" s="33">
        <v>9.8340630852553693E-3</v>
      </c>
      <c r="S70" s="34">
        <v>49.315843999999998</v>
      </c>
      <c r="T70" s="34">
        <v>52.980142000000001</v>
      </c>
      <c r="U70" s="33">
        <v>-6.9163612283258902E-2</v>
      </c>
      <c r="V70" s="33">
        <v>2.1238104894047999E-5</v>
      </c>
      <c r="W70" s="32">
        <v>413132</v>
      </c>
      <c r="X70" s="33">
        <v>9.8548656043335302E-3</v>
      </c>
      <c r="Y70" s="32">
        <v>487888</v>
      </c>
      <c r="Z70" s="33">
        <v>-0.1532</v>
      </c>
    </row>
    <row r="71" spans="1:26" ht="13.75" customHeight="1" x14ac:dyDescent="0.25">
      <c r="A71" s="39"/>
      <c r="B71" s="31" t="s">
        <v>105</v>
      </c>
      <c r="C71" s="32">
        <v>3754983</v>
      </c>
      <c r="D71" s="32">
        <v>5893255</v>
      </c>
      <c r="E71" s="33">
        <v>-0.36283378201011202</v>
      </c>
      <c r="F71" s="32">
        <v>3897971</v>
      </c>
      <c r="G71" s="33">
        <v>-3.6682674139956399E-2</v>
      </c>
      <c r="H71" s="33">
        <v>4.6438855318563198E-3</v>
      </c>
      <c r="I71" s="34">
        <v>7.7828540000000004</v>
      </c>
      <c r="J71" s="34">
        <v>15.600315999999999</v>
      </c>
      <c r="K71" s="33">
        <v>-0.50110920830065198</v>
      </c>
      <c r="L71" s="34">
        <v>7.5893160000000002</v>
      </c>
      <c r="M71" s="33">
        <v>2.55013758815682E-2</v>
      </c>
      <c r="N71" s="33">
        <v>1.1090181326678199E-5</v>
      </c>
      <c r="O71" s="32">
        <v>12783377</v>
      </c>
      <c r="P71" s="32">
        <v>22214673</v>
      </c>
      <c r="Q71" s="33">
        <v>-0.424552546868459</v>
      </c>
      <c r="R71" s="33">
        <v>4.8089893449850497E-3</v>
      </c>
      <c r="S71" s="34">
        <v>26.30246</v>
      </c>
      <c r="T71" s="34">
        <v>53.816952000000001</v>
      </c>
      <c r="U71" s="33">
        <v>-0.51126068975441097</v>
      </c>
      <c r="V71" s="33">
        <v>1.13272806291524E-5</v>
      </c>
      <c r="W71" s="32">
        <v>186929</v>
      </c>
      <c r="X71" s="33">
        <v>4.4590110970645297E-3</v>
      </c>
      <c r="Y71" s="32">
        <v>302559</v>
      </c>
      <c r="Z71" s="33">
        <v>-0.38219999999999998</v>
      </c>
    </row>
    <row r="72" spans="1:26" ht="13.75" customHeight="1" x14ac:dyDescent="0.25">
      <c r="A72" s="39"/>
      <c r="B72" s="31" t="s">
        <v>106</v>
      </c>
      <c r="C72" s="32">
        <v>4321122</v>
      </c>
      <c r="D72" s="32">
        <v>2248954</v>
      </c>
      <c r="E72" s="33">
        <v>0.92139190041236996</v>
      </c>
      <c r="F72" s="32">
        <v>5882188</v>
      </c>
      <c r="G72" s="33">
        <v>-0.265388661498068</v>
      </c>
      <c r="H72" s="33">
        <v>5.3440444170282601E-3</v>
      </c>
      <c r="I72" s="34">
        <v>12.568828</v>
      </c>
      <c r="J72" s="34">
        <v>8.3056920000000005</v>
      </c>
      <c r="K72" s="33">
        <v>0.51327884539903501</v>
      </c>
      <c r="L72" s="34">
        <v>22.180230999999999</v>
      </c>
      <c r="M72" s="33">
        <v>-0.43333196124062001</v>
      </c>
      <c r="N72" s="33">
        <v>1.7909957142178101E-5</v>
      </c>
      <c r="O72" s="32">
        <v>16239162</v>
      </c>
      <c r="P72" s="32">
        <v>9595935</v>
      </c>
      <c r="Q72" s="33">
        <v>0.69229595656911003</v>
      </c>
      <c r="R72" s="33">
        <v>6.1090240105948603E-3</v>
      </c>
      <c r="S72" s="34">
        <v>53.040931</v>
      </c>
      <c r="T72" s="34">
        <v>29.85549</v>
      </c>
      <c r="U72" s="33">
        <v>0.77658886188101395</v>
      </c>
      <c r="V72" s="33">
        <v>2.2842331487948601E-5</v>
      </c>
      <c r="W72" s="32">
        <v>201420</v>
      </c>
      <c r="X72" s="33">
        <v>4.8046799328661603E-3</v>
      </c>
      <c r="Y72" s="32">
        <v>538064</v>
      </c>
      <c r="Z72" s="33">
        <v>-0.62570000000000003</v>
      </c>
    </row>
    <row r="73" spans="1:26" ht="13.75" customHeight="1" x14ac:dyDescent="0.25">
      <c r="A73" s="39"/>
      <c r="B73" s="31" t="s">
        <v>108</v>
      </c>
      <c r="C73" s="32">
        <v>0</v>
      </c>
      <c r="D73" s="32">
        <v>0</v>
      </c>
      <c r="E73" s="33"/>
      <c r="F73" s="32">
        <v>0</v>
      </c>
      <c r="G73" s="33"/>
      <c r="H73" s="33">
        <v>0</v>
      </c>
      <c r="I73" s="34">
        <v>0</v>
      </c>
      <c r="J73" s="34">
        <v>0</v>
      </c>
      <c r="K73" s="33"/>
      <c r="L73" s="34">
        <v>0</v>
      </c>
      <c r="M73" s="33"/>
      <c r="N73" s="33">
        <v>0</v>
      </c>
      <c r="O73" s="32">
        <v>0</v>
      </c>
      <c r="P73" s="32">
        <v>0</v>
      </c>
      <c r="Q73" s="33"/>
      <c r="R73" s="33">
        <v>0</v>
      </c>
      <c r="S73" s="34">
        <v>0</v>
      </c>
      <c r="T73" s="34">
        <v>0</v>
      </c>
      <c r="U73" s="33"/>
      <c r="V73" s="33">
        <v>0</v>
      </c>
      <c r="W73" s="32">
        <v>0</v>
      </c>
      <c r="X73" s="33">
        <v>0</v>
      </c>
      <c r="Y73" s="32">
        <v>0</v>
      </c>
      <c r="Z73" s="33">
        <v>0</v>
      </c>
    </row>
    <row r="74" spans="1:26" ht="13.75" customHeight="1" x14ac:dyDescent="0.25">
      <c r="A74" s="39"/>
      <c r="B74" s="31" t="s">
        <v>107</v>
      </c>
      <c r="C74" s="32">
        <v>1500209</v>
      </c>
      <c r="D74" s="32">
        <v>1535582</v>
      </c>
      <c r="E74" s="33">
        <v>-2.3035565668261301E-2</v>
      </c>
      <c r="F74" s="32">
        <v>1488726</v>
      </c>
      <c r="G74" s="33">
        <v>7.7133065453280202E-3</v>
      </c>
      <c r="H74" s="33">
        <v>1.85534764601082E-3</v>
      </c>
      <c r="I74" s="34">
        <v>9.0923929999999995</v>
      </c>
      <c r="J74" s="34">
        <v>11.16239</v>
      </c>
      <c r="K74" s="33">
        <v>-0.18544388791289301</v>
      </c>
      <c r="L74" s="34">
        <v>11.683814</v>
      </c>
      <c r="M74" s="33">
        <v>-0.22179581085423</v>
      </c>
      <c r="N74" s="33">
        <v>1.29562095168969E-5</v>
      </c>
      <c r="O74" s="32">
        <v>4796902</v>
      </c>
      <c r="P74" s="32">
        <v>4508443</v>
      </c>
      <c r="Q74" s="33">
        <v>6.3981955633020102E-2</v>
      </c>
      <c r="R74" s="33">
        <v>1.8045505977753299E-3</v>
      </c>
      <c r="S74" s="34">
        <v>35.037360999999997</v>
      </c>
      <c r="T74" s="34">
        <v>25.799133000000001</v>
      </c>
      <c r="U74" s="33">
        <v>0.35808288596364801</v>
      </c>
      <c r="V74" s="33">
        <v>1.50890076651355E-5</v>
      </c>
      <c r="W74" s="32">
        <v>87374</v>
      </c>
      <c r="X74" s="33">
        <v>2.0842225422214602E-3</v>
      </c>
      <c r="Y74" s="32">
        <v>169614</v>
      </c>
      <c r="Z74" s="33">
        <v>-0.4849</v>
      </c>
    </row>
    <row r="75" spans="1:26" ht="13.75" customHeight="1" x14ac:dyDescent="0.25">
      <c r="A75" s="39"/>
      <c r="B75" s="31" t="s">
        <v>90</v>
      </c>
      <c r="C75" s="32">
        <v>417160</v>
      </c>
      <c r="D75" s="32">
        <v>387111</v>
      </c>
      <c r="E75" s="33">
        <v>7.7623730661231502E-2</v>
      </c>
      <c r="F75" s="32">
        <v>567036</v>
      </c>
      <c r="G75" s="33">
        <v>-0.264314787773616</v>
      </c>
      <c r="H75" s="33">
        <v>5.1591266550852003E-4</v>
      </c>
      <c r="I75" s="34">
        <v>1.1185609999999999</v>
      </c>
      <c r="J75" s="34">
        <v>2.6743600000000001</v>
      </c>
      <c r="K75" s="33">
        <v>-0.58174628696211395</v>
      </c>
      <c r="L75" s="34">
        <v>0.93587600000000004</v>
      </c>
      <c r="M75" s="33">
        <v>0.19520214216413301</v>
      </c>
      <c r="N75" s="33">
        <v>1.5938940027592E-6</v>
      </c>
      <c r="O75" s="32">
        <v>2509722</v>
      </c>
      <c r="P75" s="32">
        <v>2646244</v>
      </c>
      <c r="Q75" s="33">
        <v>-5.1590858590515501E-2</v>
      </c>
      <c r="R75" s="33">
        <v>9.4413442996123503E-4</v>
      </c>
      <c r="S75" s="34">
        <v>5.2239279999999999</v>
      </c>
      <c r="T75" s="34">
        <v>7.2455780000000001</v>
      </c>
      <c r="U75" s="33">
        <v>-0.27901845787872298</v>
      </c>
      <c r="V75" s="33">
        <v>2.2497096637533802E-6</v>
      </c>
      <c r="W75" s="32">
        <v>24979</v>
      </c>
      <c r="X75" s="33">
        <v>5.9584996546054904E-4</v>
      </c>
      <c r="Y75" s="32">
        <v>58334</v>
      </c>
      <c r="Z75" s="33">
        <v>-0.57179999999999997</v>
      </c>
    </row>
    <row r="76" spans="1:26" ht="13.75" customHeight="1" x14ac:dyDescent="0.25">
      <c r="A76" s="39"/>
      <c r="B76" s="31" t="s">
        <v>91</v>
      </c>
      <c r="C76" s="32">
        <v>1146746</v>
      </c>
      <c r="D76" s="32">
        <v>175426</v>
      </c>
      <c r="E76" s="33">
        <v>5.5369215509673602</v>
      </c>
      <c r="F76" s="32">
        <v>911755</v>
      </c>
      <c r="G76" s="33">
        <v>0.25773480814473199</v>
      </c>
      <c r="H76" s="33">
        <v>1.41821072375404E-3</v>
      </c>
      <c r="I76" s="34">
        <v>1.1069020000000001</v>
      </c>
      <c r="J76" s="34">
        <v>1.06162</v>
      </c>
      <c r="K76" s="33">
        <v>4.26536802245625E-2</v>
      </c>
      <c r="L76" s="34">
        <v>0.97006099999999995</v>
      </c>
      <c r="M76" s="33">
        <v>0.14106432482080999</v>
      </c>
      <c r="N76" s="33">
        <v>1.57728050543704E-6</v>
      </c>
      <c r="O76" s="32">
        <v>2974478</v>
      </c>
      <c r="P76" s="32">
        <v>1048860</v>
      </c>
      <c r="Q76" s="33">
        <v>1.8359151841046499</v>
      </c>
      <c r="R76" s="33">
        <v>1.1189713804804801E-3</v>
      </c>
      <c r="S76" s="34">
        <v>3.5546380000000002</v>
      </c>
      <c r="T76" s="34">
        <v>2.6529609999999999</v>
      </c>
      <c r="U76" s="33">
        <v>0.33987570868927203</v>
      </c>
      <c r="V76" s="33">
        <v>1.5308219140357599E-6</v>
      </c>
      <c r="W76" s="32">
        <v>11067</v>
      </c>
      <c r="X76" s="33">
        <v>2.6399261650794198E-4</v>
      </c>
      <c r="Y76" s="32">
        <v>4260</v>
      </c>
      <c r="Z76" s="33">
        <v>1.5979000000000001</v>
      </c>
    </row>
    <row r="77" spans="1:26" ht="13.75" customHeight="1" x14ac:dyDescent="0.25">
      <c r="A77" s="39"/>
      <c r="B77" s="31" t="s">
        <v>92</v>
      </c>
      <c r="C77" s="32">
        <v>2731501</v>
      </c>
      <c r="D77" s="32">
        <v>424713</v>
      </c>
      <c r="E77" s="33">
        <v>5.43140426593959</v>
      </c>
      <c r="F77" s="32">
        <v>4598356</v>
      </c>
      <c r="G77" s="33">
        <v>-0.40598313832160898</v>
      </c>
      <c r="H77" s="33">
        <v>3.3781186157569999E-3</v>
      </c>
      <c r="I77" s="34">
        <v>15.815383000000001</v>
      </c>
      <c r="J77" s="34">
        <v>1.8081430000000001</v>
      </c>
      <c r="K77" s="33">
        <v>7.7467545431970803</v>
      </c>
      <c r="L77" s="34">
        <v>26.306345</v>
      </c>
      <c r="M77" s="33">
        <v>-0.39879968121759202</v>
      </c>
      <c r="N77" s="33">
        <v>2.2536137157508399E-5</v>
      </c>
      <c r="O77" s="32">
        <v>17282625</v>
      </c>
      <c r="P77" s="32">
        <v>1118464</v>
      </c>
      <c r="Q77" s="33">
        <v>14.4521066391051</v>
      </c>
      <c r="R77" s="33">
        <v>6.5015652341609102E-3</v>
      </c>
      <c r="S77" s="34">
        <v>139.866185</v>
      </c>
      <c r="T77" s="34">
        <v>6.7192889999999998</v>
      </c>
      <c r="U77" s="33">
        <v>19.815622754133699</v>
      </c>
      <c r="V77" s="33">
        <v>6.0234043812782002E-5</v>
      </c>
      <c r="W77" s="32">
        <v>104558</v>
      </c>
      <c r="X77" s="33">
        <v>2.4941302969944401E-3</v>
      </c>
      <c r="Y77" s="32">
        <v>243337</v>
      </c>
      <c r="Z77" s="33">
        <v>-0.57030000000000003</v>
      </c>
    </row>
    <row r="78" spans="1:26" ht="13.75" customHeight="1" x14ac:dyDescent="0.25">
      <c r="A78" s="39"/>
      <c r="B78" s="31" t="s">
        <v>93</v>
      </c>
      <c r="C78" s="32">
        <v>128600</v>
      </c>
      <c r="D78" s="32">
        <v>69790</v>
      </c>
      <c r="E78" s="33">
        <v>0.84267086975211303</v>
      </c>
      <c r="F78" s="32">
        <v>1485279</v>
      </c>
      <c r="G78" s="33">
        <v>-0.91341694052093902</v>
      </c>
      <c r="H78" s="33">
        <v>1.59042978196365E-4</v>
      </c>
      <c r="I78" s="34">
        <v>1.9132389999999999</v>
      </c>
      <c r="J78" s="34">
        <v>1.074011</v>
      </c>
      <c r="K78" s="33">
        <v>0.78139609370853702</v>
      </c>
      <c r="L78" s="34">
        <v>4.8238529999999997</v>
      </c>
      <c r="M78" s="33">
        <v>-0.603379497675406</v>
      </c>
      <c r="N78" s="33">
        <v>2.7262707782096899E-6</v>
      </c>
      <c r="O78" s="32">
        <v>2196430</v>
      </c>
      <c r="P78" s="32">
        <v>770768</v>
      </c>
      <c r="Q78" s="33">
        <v>1.84966423100077</v>
      </c>
      <c r="R78" s="33">
        <v>8.2627684898955197E-4</v>
      </c>
      <c r="S78" s="34">
        <v>9.7563510000000004</v>
      </c>
      <c r="T78" s="34">
        <v>4.5828360000000004</v>
      </c>
      <c r="U78" s="33">
        <v>1.1288894038538599</v>
      </c>
      <c r="V78" s="33">
        <v>4.2016193806021E-6</v>
      </c>
      <c r="W78" s="32">
        <v>18371</v>
      </c>
      <c r="X78" s="33">
        <v>4.3822249551526201E-4</v>
      </c>
      <c r="Y78" s="32">
        <v>3981</v>
      </c>
      <c r="Z78" s="33">
        <v>3.6147</v>
      </c>
    </row>
    <row r="79" spans="1:26" ht="13.75" customHeight="1" x14ac:dyDescent="0.25">
      <c r="A79" s="39"/>
      <c r="B79" s="31" t="s">
        <v>94</v>
      </c>
      <c r="C79" s="32">
        <v>781957</v>
      </c>
      <c r="D79" s="32">
        <v>125636</v>
      </c>
      <c r="E79" s="33">
        <v>5.2239883472889899</v>
      </c>
      <c r="F79" s="32">
        <v>608345</v>
      </c>
      <c r="G79" s="33">
        <v>0.285384115921065</v>
      </c>
      <c r="H79" s="33">
        <v>9.6706664153573202E-4</v>
      </c>
      <c r="I79" s="34">
        <v>1.6765829999999999</v>
      </c>
      <c r="J79" s="34">
        <v>0.17685600000000001</v>
      </c>
      <c r="K79" s="33">
        <v>8.4799328267064702</v>
      </c>
      <c r="L79" s="34">
        <v>0.70910600000000001</v>
      </c>
      <c r="M79" s="33">
        <v>1.364361604612</v>
      </c>
      <c r="N79" s="33">
        <v>2.38904770399471E-6</v>
      </c>
      <c r="O79" s="32">
        <v>2337801</v>
      </c>
      <c r="P79" s="32">
        <v>384391</v>
      </c>
      <c r="Q79" s="33">
        <v>5.0818307400537499</v>
      </c>
      <c r="R79" s="33">
        <v>8.7945932437847902E-4</v>
      </c>
      <c r="S79" s="34">
        <v>3.4033690000000001</v>
      </c>
      <c r="T79" s="34">
        <v>0.52837000000000001</v>
      </c>
      <c r="U79" s="33">
        <v>5.4412608588678397</v>
      </c>
      <c r="V79" s="33">
        <v>1.4656771932191001E-6</v>
      </c>
      <c r="W79" s="32">
        <v>50639</v>
      </c>
      <c r="X79" s="33">
        <v>1.2079445294429999E-3</v>
      </c>
      <c r="Y79" s="32">
        <v>45028</v>
      </c>
      <c r="Z79" s="33">
        <v>0.1246</v>
      </c>
    </row>
    <row r="80" spans="1:26" ht="13.75" customHeight="1" x14ac:dyDescent="0.25">
      <c r="A80" s="39"/>
      <c r="B80" s="31" t="s">
        <v>95</v>
      </c>
      <c r="C80" s="32">
        <v>737909</v>
      </c>
      <c r="D80" s="32">
        <v>336029</v>
      </c>
      <c r="E80" s="33">
        <v>1.1959682051251499</v>
      </c>
      <c r="F80" s="32">
        <v>620793</v>
      </c>
      <c r="G80" s="33">
        <v>0.18865547775184299</v>
      </c>
      <c r="H80" s="33">
        <v>9.1259132968819399E-4</v>
      </c>
      <c r="I80" s="34">
        <v>2.4989170000000001</v>
      </c>
      <c r="J80" s="34">
        <v>2.247017</v>
      </c>
      <c r="K80" s="33">
        <v>0.11210418078723899</v>
      </c>
      <c r="L80" s="34">
        <v>2.541147</v>
      </c>
      <c r="M80" s="33">
        <v>-1.6618479765239901E-2</v>
      </c>
      <c r="N80" s="33">
        <v>3.56083290915114E-6</v>
      </c>
      <c r="O80" s="32">
        <v>1879642</v>
      </c>
      <c r="P80" s="32">
        <v>1397590</v>
      </c>
      <c r="Q80" s="33">
        <v>0.34491660644395</v>
      </c>
      <c r="R80" s="33">
        <v>7.0710410483758605E-4</v>
      </c>
      <c r="S80" s="34">
        <v>8.6916069999999994</v>
      </c>
      <c r="T80" s="34">
        <v>7.0240559999999999</v>
      </c>
      <c r="U80" s="33">
        <v>0.23740570974946701</v>
      </c>
      <c r="V80" s="33">
        <v>3.7430822671075401E-6</v>
      </c>
      <c r="W80" s="32">
        <v>58513</v>
      </c>
      <c r="X80" s="33">
        <v>1.3957712089752599E-3</v>
      </c>
      <c r="Y80" s="32">
        <v>99675</v>
      </c>
      <c r="Z80" s="33">
        <v>-0.41299999999999998</v>
      </c>
    </row>
    <row r="81" spans="1:26" ht="13.75" customHeight="1" x14ac:dyDescent="0.25">
      <c r="A81" s="39"/>
      <c r="B81" s="31" t="s">
        <v>96</v>
      </c>
      <c r="C81" s="32">
        <v>7852020</v>
      </c>
      <c r="D81" s="32">
        <v>5569249</v>
      </c>
      <c r="E81" s="33">
        <v>0.40988847867998002</v>
      </c>
      <c r="F81" s="32">
        <v>9156198</v>
      </c>
      <c r="G81" s="33">
        <v>-0.14243663144899199</v>
      </c>
      <c r="H81" s="33">
        <v>9.7107981777404696E-3</v>
      </c>
      <c r="I81" s="34">
        <v>22.126944999999999</v>
      </c>
      <c r="J81" s="34">
        <v>40.932772999999997</v>
      </c>
      <c r="K81" s="33">
        <v>-0.45943205460328801</v>
      </c>
      <c r="L81" s="34">
        <v>27.105646</v>
      </c>
      <c r="M81" s="33">
        <v>-0.183677636755088</v>
      </c>
      <c r="N81" s="33">
        <v>3.1529800283473702E-5</v>
      </c>
      <c r="O81" s="32">
        <v>27671061</v>
      </c>
      <c r="P81" s="32">
        <v>20085040</v>
      </c>
      <c r="Q81" s="33">
        <v>0.37769509047529898</v>
      </c>
      <c r="R81" s="33">
        <v>1.0409599710110301E-2</v>
      </c>
      <c r="S81" s="34">
        <v>87.965421000000006</v>
      </c>
      <c r="T81" s="34">
        <v>125.422449</v>
      </c>
      <c r="U81" s="33">
        <v>-0.29864691926084103</v>
      </c>
      <c r="V81" s="33">
        <v>3.7882730715246199E-5</v>
      </c>
      <c r="W81" s="32">
        <v>534134</v>
      </c>
      <c r="X81" s="33">
        <v>1.2741251669454501E-2</v>
      </c>
      <c r="Y81" s="32">
        <v>924029</v>
      </c>
      <c r="Z81" s="33">
        <v>-0.42199999999999999</v>
      </c>
    </row>
    <row r="82" spans="1:26" ht="13.75" customHeight="1" x14ac:dyDescent="0.25">
      <c r="A82" s="39"/>
      <c r="B82" s="31" t="s">
        <v>97</v>
      </c>
      <c r="C82" s="32">
        <v>862633</v>
      </c>
      <c r="D82" s="32">
        <v>388087</v>
      </c>
      <c r="E82" s="33">
        <v>1.22278252041424</v>
      </c>
      <c r="F82" s="32">
        <v>598309</v>
      </c>
      <c r="G82" s="33">
        <v>0.44178509766692498</v>
      </c>
      <c r="H82" s="33">
        <v>1.0668407574686201E-3</v>
      </c>
      <c r="I82" s="34">
        <v>1.583372</v>
      </c>
      <c r="J82" s="34">
        <v>1.593194</v>
      </c>
      <c r="K82" s="33">
        <v>-6.1649742592553101E-3</v>
      </c>
      <c r="L82" s="34">
        <v>0.96552800000000005</v>
      </c>
      <c r="M82" s="33">
        <v>0.63990272679818705</v>
      </c>
      <c r="N82" s="33">
        <v>2.25622664739504E-6</v>
      </c>
      <c r="O82" s="32">
        <v>2719681</v>
      </c>
      <c r="P82" s="32">
        <v>771966</v>
      </c>
      <c r="Q82" s="33">
        <v>2.52305801032688</v>
      </c>
      <c r="R82" s="33">
        <v>1.0231190827555399E-3</v>
      </c>
      <c r="S82" s="34">
        <v>5.3423949999999998</v>
      </c>
      <c r="T82" s="34">
        <v>2.2899609999999999</v>
      </c>
      <c r="U82" s="33">
        <v>1.3329633124756299</v>
      </c>
      <c r="V82" s="33">
        <v>2.3007280458474499E-6</v>
      </c>
      <c r="W82" s="32">
        <v>73176</v>
      </c>
      <c r="X82" s="33">
        <v>1.7455429389703801E-3</v>
      </c>
      <c r="Y82" s="32">
        <v>79755</v>
      </c>
      <c r="Z82" s="33">
        <v>-8.2500000000000004E-2</v>
      </c>
    </row>
    <row r="83" spans="1:26" ht="13.75" customHeight="1" x14ac:dyDescent="0.25">
      <c r="A83" s="39"/>
      <c r="B83" s="31" t="s">
        <v>98</v>
      </c>
      <c r="C83" s="32">
        <v>1983953</v>
      </c>
      <c r="D83" s="32">
        <v>563105</v>
      </c>
      <c r="E83" s="33">
        <v>2.5232381172250302</v>
      </c>
      <c r="F83" s="32">
        <v>2452888</v>
      </c>
      <c r="G83" s="33">
        <v>-0.19117668642025201</v>
      </c>
      <c r="H83" s="33">
        <v>2.4536064830607599E-3</v>
      </c>
      <c r="I83" s="34">
        <v>4.2511089999999996</v>
      </c>
      <c r="J83" s="34">
        <v>3.870965</v>
      </c>
      <c r="K83" s="33">
        <v>9.8203936227788197E-2</v>
      </c>
      <c r="L83" s="34">
        <v>4.5592819999999996</v>
      </c>
      <c r="M83" s="33">
        <v>-6.7592441090504995E-2</v>
      </c>
      <c r="N83" s="33">
        <v>6.0576196918859598E-6</v>
      </c>
      <c r="O83" s="32">
        <v>10234895</v>
      </c>
      <c r="P83" s="32">
        <v>819270</v>
      </c>
      <c r="Q83" s="33">
        <v>11.492700819021801</v>
      </c>
      <c r="R83" s="33">
        <v>3.8502737580250299E-3</v>
      </c>
      <c r="S83" s="34">
        <v>29.641819999999999</v>
      </c>
      <c r="T83" s="34">
        <v>4.3996380000000004</v>
      </c>
      <c r="U83" s="33">
        <v>5.7373315713701896</v>
      </c>
      <c r="V83" s="33">
        <v>1.2765392039331E-5</v>
      </c>
      <c r="W83" s="32">
        <v>168194</v>
      </c>
      <c r="X83" s="33">
        <v>4.0121057324421098E-3</v>
      </c>
      <c r="Y83" s="32">
        <v>255554</v>
      </c>
      <c r="Z83" s="33">
        <v>-0.34179999999999999</v>
      </c>
    </row>
    <row r="84" spans="1:26" ht="13.75" customHeight="1" x14ac:dyDescent="0.25">
      <c r="A84" s="39"/>
      <c r="B84" s="31" t="s">
        <v>99</v>
      </c>
      <c r="C84" s="32">
        <v>10574558</v>
      </c>
      <c r="D84" s="32"/>
      <c r="E84" s="33"/>
      <c r="F84" s="32">
        <v>8798892</v>
      </c>
      <c r="G84" s="33">
        <v>0.20180563643695101</v>
      </c>
      <c r="H84" s="33">
        <v>1.3077832017342099E-2</v>
      </c>
      <c r="I84" s="34">
        <v>26.382493</v>
      </c>
      <c r="J84" s="34"/>
      <c r="K84" s="33"/>
      <c r="L84" s="34">
        <v>27.624773000000001</v>
      </c>
      <c r="M84" s="33">
        <v>-4.4969781290148503E-2</v>
      </c>
      <c r="N84" s="33">
        <v>3.7593745330416997E-5</v>
      </c>
      <c r="O84" s="32">
        <v>25390020</v>
      </c>
      <c r="P84" s="32"/>
      <c r="Q84" s="33"/>
      <c r="R84" s="33">
        <v>9.5514929778694E-3</v>
      </c>
      <c r="S84" s="34">
        <v>75.039676</v>
      </c>
      <c r="T84" s="34"/>
      <c r="U84" s="33"/>
      <c r="V84" s="33">
        <v>3.2316196598062401E-5</v>
      </c>
      <c r="W84" s="32">
        <v>568228</v>
      </c>
      <c r="X84" s="33">
        <v>1.3554531173134101E-2</v>
      </c>
      <c r="Y84" s="32">
        <v>1177542</v>
      </c>
      <c r="Z84" s="33">
        <v>-0.51739999999999997</v>
      </c>
    </row>
    <row r="85" spans="1:26" ht="13.75" customHeight="1" x14ac:dyDescent="0.25">
      <c r="A85" s="39"/>
      <c r="B85" s="31" t="s">
        <v>100</v>
      </c>
      <c r="C85" s="32">
        <v>70998</v>
      </c>
      <c r="D85" s="32"/>
      <c r="E85" s="33"/>
      <c r="F85" s="32">
        <v>280019</v>
      </c>
      <c r="G85" s="33">
        <v>-0.74645291926619295</v>
      </c>
      <c r="H85" s="33">
        <v>8.7805080606419506E-5</v>
      </c>
      <c r="I85" s="34">
        <v>0.55973899999999999</v>
      </c>
      <c r="J85" s="34"/>
      <c r="K85" s="33"/>
      <c r="L85" s="34">
        <v>0.51429100000000005</v>
      </c>
      <c r="M85" s="33">
        <v>8.8370202861803901E-2</v>
      </c>
      <c r="N85" s="33">
        <v>7.9760034116193096E-7</v>
      </c>
      <c r="O85" s="32">
        <v>620349</v>
      </c>
      <c r="P85" s="32"/>
      <c r="Q85" s="33"/>
      <c r="R85" s="33">
        <v>2.3336961204947101E-4</v>
      </c>
      <c r="S85" s="34">
        <v>2.6033729999999999</v>
      </c>
      <c r="T85" s="34"/>
      <c r="U85" s="33"/>
      <c r="V85" s="33">
        <v>1.12115507649696E-6</v>
      </c>
      <c r="W85" s="32">
        <v>21516</v>
      </c>
      <c r="X85" s="33">
        <v>5.1324343876252699E-4</v>
      </c>
      <c r="Y85" s="32">
        <v>7896</v>
      </c>
      <c r="Z85" s="33">
        <v>1.7249000000000001</v>
      </c>
    </row>
    <row r="86" spans="1:26" ht="13.75" customHeight="1" x14ac:dyDescent="0.25">
      <c r="A86" s="39"/>
      <c r="B86" s="31" t="s">
        <v>101</v>
      </c>
      <c r="C86" s="32">
        <v>83842</v>
      </c>
      <c r="D86" s="32"/>
      <c r="E86" s="33"/>
      <c r="F86" s="32">
        <v>72271</v>
      </c>
      <c r="G86" s="33">
        <v>0.160105713218303</v>
      </c>
      <c r="H86" s="33">
        <v>1.0368959080823999E-4</v>
      </c>
      <c r="I86" s="34">
        <v>0.57355299999999998</v>
      </c>
      <c r="J86" s="34"/>
      <c r="K86" s="33"/>
      <c r="L86" s="34">
        <v>0.30698900000000001</v>
      </c>
      <c r="M86" s="33">
        <v>0.86831775731378003</v>
      </c>
      <c r="N86" s="33">
        <v>8.1728460670857202E-7</v>
      </c>
      <c r="O86" s="32">
        <v>250522</v>
      </c>
      <c r="P86" s="32"/>
      <c r="Q86" s="33"/>
      <c r="R86" s="33">
        <v>9.4244081879486495E-5</v>
      </c>
      <c r="S86" s="34">
        <v>1.38141</v>
      </c>
      <c r="T86" s="34"/>
      <c r="U86" s="33"/>
      <c r="V86" s="33">
        <v>5.94910846130644E-7</v>
      </c>
      <c r="W86" s="32">
        <v>7940</v>
      </c>
      <c r="X86" s="33">
        <v>1.8940104590883401E-4</v>
      </c>
      <c r="Y86" s="32">
        <v>7667</v>
      </c>
      <c r="Z86" s="33">
        <v>3.56E-2</v>
      </c>
    </row>
    <row r="87" spans="1:26" ht="13.75" customHeight="1" x14ac:dyDescent="0.25">
      <c r="A87" s="7"/>
      <c r="B87" s="8" t="s">
        <v>55</v>
      </c>
      <c r="C87" s="9">
        <v>262735713</v>
      </c>
      <c r="D87" s="9">
        <v>221563003</v>
      </c>
      <c r="E87" s="11">
        <v>0.185828452595942</v>
      </c>
      <c r="F87" s="9">
        <v>253366278</v>
      </c>
      <c r="G87" s="11">
        <v>3.6979802813379897E-2</v>
      </c>
      <c r="H87" s="11">
        <v>0.32493211721668303</v>
      </c>
      <c r="I87" s="14">
        <v>75439.365202000001</v>
      </c>
      <c r="J87" s="14">
        <v>79003.460319999998</v>
      </c>
      <c r="K87" s="11">
        <v>-4.5113152051363202E-2</v>
      </c>
      <c r="L87" s="14">
        <v>77479.385729999995</v>
      </c>
      <c r="M87" s="11">
        <v>-2.63298490144083E-2</v>
      </c>
      <c r="N87" s="11">
        <v>0.107497357557995</v>
      </c>
      <c r="O87" s="9">
        <v>895925108</v>
      </c>
      <c r="P87" s="9">
        <v>712695649</v>
      </c>
      <c r="Q87" s="11">
        <v>0.25709355635479703</v>
      </c>
      <c r="R87" s="11">
        <v>0.337038819889031</v>
      </c>
      <c r="S87" s="14">
        <v>286481.50179200002</v>
      </c>
      <c r="T87" s="14">
        <v>243292.14118999999</v>
      </c>
      <c r="U87" s="11">
        <v>0.177520574198371</v>
      </c>
      <c r="V87" s="11">
        <v>0.12337463362206499</v>
      </c>
      <c r="W87" s="9">
        <v>12392244</v>
      </c>
      <c r="X87" s="11">
        <v>0.295605034604215</v>
      </c>
      <c r="Y87" s="9">
        <v>17979829</v>
      </c>
      <c r="Z87" s="11">
        <v>-0.31080000000000002</v>
      </c>
    </row>
    <row r="88" spans="1:26" ht="13.75" customHeight="1" x14ac:dyDescent="0.25">
      <c r="A88" s="39" t="s">
        <v>109</v>
      </c>
      <c r="B88" s="31" t="s">
        <v>110</v>
      </c>
      <c r="C88" s="32">
        <v>7188647</v>
      </c>
      <c r="D88" s="32">
        <v>2196778</v>
      </c>
      <c r="E88" s="33">
        <v>2.2723593371747199</v>
      </c>
      <c r="F88" s="32">
        <v>5207852</v>
      </c>
      <c r="G88" s="33">
        <v>0.38034779022138099</v>
      </c>
      <c r="H88" s="33">
        <v>8.8903874656482609E-3</v>
      </c>
      <c r="I88" s="34">
        <v>2986.7664329999998</v>
      </c>
      <c r="J88" s="34">
        <v>1033.386933</v>
      </c>
      <c r="K88" s="33">
        <v>1.8902692085811399</v>
      </c>
      <c r="L88" s="34">
        <v>2109.6929019999998</v>
      </c>
      <c r="M88" s="33">
        <v>0.415735167032382</v>
      </c>
      <c r="N88" s="33">
        <v>4.2559941793082201E-3</v>
      </c>
      <c r="O88" s="32">
        <v>18592979</v>
      </c>
      <c r="P88" s="32">
        <v>8828189</v>
      </c>
      <c r="Q88" s="33">
        <v>1.1060920875164799</v>
      </c>
      <c r="R88" s="33">
        <v>6.9945084074834601E-3</v>
      </c>
      <c r="S88" s="34">
        <v>7590.1403460000001</v>
      </c>
      <c r="T88" s="34">
        <v>4158.1389479999998</v>
      </c>
      <c r="U88" s="33">
        <v>0.82536958021827</v>
      </c>
      <c r="V88" s="33">
        <v>3.26873036642937E-3</v>
      </c>
      <c r="W88" s="32">
        <v>301944</v>
      </c>
      <c r="X88" s="33">
        <v>7.2025830486016204E-3</v>
      </c>
      <c r="Y88" s="32">
        <v>398723</v>
      </c>
      <c r="Z88" s="33">
        <v>-0.24272199999999999</v>
      </c>
    </row>
    <row r="89" spans="1:26" ht="13.75" customHeight="1" x14ac:dyDescent="0.25">
      <c r="A89" s="39"/>
      <c r="B89" s="31" t="s">
        <v>111</v>
      </c>
      <c r="C89" s="32">
        <v>5770134</v>
      </c>
      <c r="D89" s="32">
        <v>3510697</v>
      </c>
      <c r="E89" s="33">
        <v>0.64358644451514901</v>
      </c>
      <c r="F89" s="32">
        <v>5177669</v>
      </c>
      <c r="G89" s="33">
        <v>0.114426974764126</v>
      </c>
      <c r="H89" s="33">
        <v>7.13607539620611E-3</v>
      </c>
      <c r="I89" s="34">
        <v>2055.0172640000001</v>
      </c>
      <c r="J89" s="34">
        <v>1341.2354929999999</v>
      </c>
      <c r="K89" s="33">
        <v>0.53218228620199504</v>
      </c>
      <c r="L89" s="34">
        <v>1831.6503620000001</v>
      </c>
      <c r="M89" s="33">
        <v>0.121948438759951</v>
      </c>
      <c r="N89" s="33">
        <v>2.9282977796081001E-3</v>
      </c>
      <c r="O89" s="32">
        <v>18335318</v>
      </c>
      <c r="P89" s="32">
        <v>11910605</v>
      </c>
      <c r="Q89" s="33">
        <v>0.53941113822513598</v>
      </c>
      <c r="R89" s="33">
        <v>6.8975786991897804E-3</v>
      </c>
      <c r="S89" s="34">
        <v>6480.1794140000002</v>
      </c>
      <c r="T89" s="34">
        <v>4522.8658240000004</v>
      </c>
      <c r="U89" s="33">
        <v>0.43275959671714498</v>
      </c>
      <c r="V89" s="33">
        <v>2.7907203641649599E-3</v>
      </c>
      <c r="W89" s="32">
        <v>311738</v>
      </c>
      <c r="X89" s="33">
        <v>7.4362094772705296E-3</v>
      </c>
      <c r="Y89" s="32">
        <v>337337</v>
      </c>
      <c r="Z89" s="33">
        <v>-7.5885999999999995E-2</v>
      </c>
    </row>
    <row r="90" spans="1:26" ht="13.75" customHeight="1" x14ac:dyDescent="0.25">
      <c r="A90" s="39"/>
      <c r="B90" s="31" t="s">
        <v>112</v>
      </c>
      <c r="C90" s="32">
        <v>58664213</v>
      </c>
      <c r="D90" s="32">
        <v>34378185</v>
      </c>
      <c r="E90" s="33">
        <v>0.70643717811164297</v>
      </c>
      <c r="F90" s="32">
        <v>61128540</v>
      </c>
      <c r="G90" s="33">
        <v>-4.0313853398101798E-2</v>
      </c>
      <c r="H90" s="33">
        <v>7.2551564145147199E-2</v>
      </c>
      <c r="I90" s="34">
        <v>17669.093474000001</v>
      </c>
      <c r="J90" s="34">
        <v>11430.503355000001</v>
      </c>
      <c r="K90" s="33">
        <v>0.54578437407754898</v>
      </c>
      <c r="L90" s="34">
        <v>17857.522153999998</v>
      </c>
      <c r="M90" s="33">
        <v>-1.0551781953566999E-2</v>
      </c>
      <c r="N90" s="33">
        <v>2.5177582735675798E-2</v>
      </c>
      <c r="O90" s="32">
        <v>197284971</v>
      </c>
      <c r="P90" s="32">
        <v>125148705</v>
      </c>
      <c r="Q90" s="33">
        <v>0.57640441425262801</v>
      </c>
      <c r="R90" s="33">
        <v>7.4216799165407105E-2</v>
      </c>
      <c r="S90" s="34">
        <v>57791.345657999998</v>
      </c>
      <c r="T90" s="34">
        <v>40079.266933999999</v>
      </c>
      <c r="U90" s="33">
        <v>0.44192621469766702</v>
      </c>
      <c r="V90" s="33">
        <v>2.48881203584955E-2</v>
      </c>
      <c r="W90" s="32">
        <v>4179278</v>
      </c>
      <c r="X90" s="33">
        <v>9.9692647902239098E-2</v>
      </c>
      <c r="Y90" s="32">
        <v>4340032</v>
      </c>
      <c r="Z90" s="33">
        <v>-3.7039999999999997E-2</v>
      </c>
    </row>
    <row r="91" spans="1:26" ht="13.75" customHeight="1" x14ac:dyDescent="0.25">
      <c r="A91" s="39"/>
      <c r="B91" s="31" t="s">
        <v>113</v>
      </c>
      <c r="C91" s="32">
        <v>18088625</v>
      </c>
      <c r="D91" s="32">
        <v>11015245</v>
      </c>
      <c r="E91" s="33">
        <v>0.64214459142760805</v>
      </c>
      <c r="F91" s="32">
        <v>15922550</v>
      </c>
      <c r="G91" s="33">
        <v>0.13603819739928599</v>
      </c>
      <c r="H91" s="33">
        <v>2.2370674894846201E-2</v>
      </c>
      <c r="I91" s="34">
        <v>4175.3794099999996</v>
      </c>
      <c r="J91" s="34">
        <v>2657.6909099999998</v>
      </c>
      <c r="K91" s="33">
        <v>0.57105530755643796</v>
      </c>
      <c r="L91" s="34">
        <v>3663.1961999999999</v>
      </c>
      <c r="M91" s="33">
        <v>0.13981866709732901</v>
      </c>
      <c r="N91" s="33">
        <v>5.9497087783708198E-3</v>
      </c>
      <c r="O91" s="32">
        <v>59628020</v>
      </c>
      <c r="P91" s="32">
        <v>45086730</v>
      </c>
      <c r="Q91" s="33">
        <v>0.32251817774320701</v>
      </c>
      <c r="R91" s="33">
        <v>2.24315149934603E-2</v>
      </c>
      <c r="S91" s="34">
        <v>13648.750822</v>
      </c>
      <c r="T91" s="34">
        <v>10862.341263</v>
      </c>
      <c r="U91" s="33">
        <v>0.25652016370460101</v>
      </c>
      <c r="V91" s="33">
        <v>5.87790004426082E-3</v>
      </c>
      <c r="W91" s="32">
        <v>2260029</v>
      </c>
      <c r="X91" s="33">
        <v>5.3910813146636698E-2</v>
      </c>
      <c r="Y91" s="32">
        <v>2284634</v>
      </c>
      <c r="Z91" s="33">
        <v>-1.077E-2</v>
      </c>
    </row>
    <row r="92" spans="1:26" ht="13.75" customHeight="1" x14ac:dyDescent="0.25">
      <c r="A92" s="39"/>
      <c r="B92" s="31" t="s">
        <v>114</v>
      </c>
      <c r="C92" s="32">
        <v>10806416</v>
      </c>
      <c r="D92" s="32">
        <v>13339281</v>
      </c>
      <c r="E92" s="33">
        <v>-0.18988017420129299</v>
      </c>
      <c r="F92" s="32">
        <v>12091234</v>
      </c>
      <c r="G92" s="33">
        <v>-0.106260287411525</v>
      </c>
      <c r="H92" s="33">
        <v>1.33645768605665E-2</v>
      </c>
      <c r="I92" s="34">
        <v>8399.3501199999992</v>
      </c>
      <c r="J92" s="34">
        <v>10204.136871000001</v>
      </c>
      <c r="K92" s="33">
        <v>-0.176868144147417</v>
      </c>
      <c r="L92" s="34">
        <v>9597.1823839999997</v>
      </c>
      <c r="M92" s="33">
        <v>-0.124810826352219</v>
      </c>
      <c r="N92" s="33">
        <v>1.19686577516494E-2</v>
      </c>
      <c r="O92" s="32">
        <v>41577832</v>
      </c>
      <c r="P92" s="32">
        <v>45909579</v>
      </c>
      <c r="Q92" s="33">
        <v>-9.4353882007935597E-2</v>
      </c>
      <c r="R92" s="33">
        <v>1.56411995887768E-2</v>
      </c>
      <c r="S92" s="34">
        <v>32584.790613000001</v>
      </c>
      <c r="T92" s="34">
        <v>34629.49381</v>
      </c>
      <c r="U92" s="33">
        <v>-5.9045136732825999E-2</v>
      </c>
      <c r="V92" s="33">
        <v>1.40327964576554E-2</v>
      </c>
      <c r="W92" s="32">
        <v>710059</v>
      </c>
      <c r="X92" s="33">
        <v>1.6937772954279701E-2</v>
      </c>
      <c r="Y92" s="32">
        <v>841571</v>
      </c>
      <c r="Z92" s="33">
        <v>-0.15626999999999999</v>
      </c>
    </row>
    <row r="93" spans="1:26" ht="13.75" customHeight="1" x14ac:dyDescent="0.25">
      <c r="A93" s="39"/>
      <c r="B93" s="31" t="s">
        <v>115</v>
      </c>
      <c r="C93" s="32">
        <v>9893362</v>
      </c>
      <c r="D93" s="32">
        <v>7572841</v>
      </c>
      <c r="E93" s="33">
        <v>0.306426742618787</v>
      </c>
      <c r="F93" s="32">
        <v>8075644</v>
      </c>
      <c r="G93" s="33">
        <v>0.22508644511818501</v>
      </c>
      <c r="H93" s="33">
        <v>1.2235379135729E-2</v>
      </c>
      <c r="I93" s="34">
        <v>3604.0392080000001</v>
      </c>
      <c r="J93" s="34">
        <v>3177.910781</v>
      </c>
      <c r="K93" s="33">
        <v>0.13409074589120801</v>
      </c>
      <c r="L93" s="34">
        <v>3131.6971530000001</v>
      </c>
      <c r="M93" s="33">
        <v>0.150826223585356</v>
      </c>
      <c r="N93" s="33">
        <v>5.1355772991729699E-3</v>
      </c>
      <c r="O93" s="32">
        <v>30532157</v>
      </c>
      <c r="P93" s="32">
        <v>24874040</v>
      </c>
      <c r="Q93" s="33">
        <v>0.22747076872112501</v>
      </c>
      <c r="R93" s="33">
        <v>1.14859178206518E-2</v>
      </c>
      <c r="S93" s="34">
        <v>11679.571437000001</v>
      </c>
      <c r="T93" s="34">
        <v>10268.753788</v>
      </c>
      <c r="U93" s="33">
        <v>0.13738937344555599</v>
      </c>
      <c r="V93" s="33">
        <v>5.0298634916708098E-3</v>
      </c>
      <c r="W93" s="32">
        <v>561843</v>
      </c>
      <c r="X93" s="33">
        <v>1.3402223153218699E-2</v>
      </c>
      <c r="Y93" s="32">
        <v>685298</v>
      </c>
      <c r="Z93" s="33">
        <v>-0.180148</v>
      </c>
    </row>
    <row r="94" spans="1:26" ht="13.75" customHeight="1" x14ac:dyDescent="0.25">
      <c r="A94" s="39"/>
      <c r="B94" s="31" t="s">
        <v>116</v>
      </c>
      <c r="C94" s="32">
        <v>19331901</v>
      </c>
      <c r="D94" s="32">
        <v>21040751</v>
      </c>
      <c r="E94" s="33">
        <v>-8.1216207539360194E-2</v>
      </c>
      <c r="F94" s="32">
        <v>24624617</v>
      </c>
      <c r="G94" s="33">
        <v>-0.21493597240517501</v>
      </c>
      <c r="H94" s="33">
        <v>2.3908266790336599E-2</v>
      </c>
      <c r="I94" s="34">
        <v>16382.603791</v>
      </c>
      <c r="J94" s="34">
        <v>16316.946437000001</v>
      </c>
      <c r="K94" s="33">
        <v>4.0238750708353503E-3</v>
      </c>
      <c r="L94" s="34">
        <v>22013.740592999999</v>
      </c>
      <c r="M94" s="33">
        <v>-0.255800997482028</v>
      </c>
      <c r="N94" s="33">
        <v>2.3344398680139E-2</v>
      </c>
      <c r="O94" s="32">
        <v>79491130</v>
      </c>
      <c r="P94" s="32">
        <v>61866975</v>
      </c>
      <c r="Q94" s="33">
        <v>0.28487177528883501</v>
      </c>
      <c r="R94" s="33">
        <v>2.99038350500671E-2</v>
      </c>
      <c r="S94" s="34">
        <v>69590.568962000005</v>
      </c>
      <c r="T94" s="34">
        <v>47310.790548999998</v>
      </c>
      <c r="U94" s="33">
        <v>0.47092382423677198</v>
      </c>
      <c r="V94" s="33">
        <v>2.9969512500920299E-2</v>
      </c>
      <c r="W94" s="32">
        <v>440922</v>
      </c>
      <c r="X94" s="33">
        <v>1.05177692650145E-2</v>
      </c>
      <c r="Y94" s="32">
        <v>648891</v>
      </c>
      <c r="Z94" s="33">
        <v>-0.32049899999999998</v>
      </c>
    </row>
    <row r="95" spans="1:26" ht="13.75" customHeight="1" x14ac:dyDescent="0.25">
      <c r="A95" s="39"/>
      <c r="B95" s="31" t="s">
        <v>117</v>
      </c>
      <c r="C95" s="32">
        <v>20080652</v>
      </c>
      <c r="D95" s="32">
        <v>19346418</v>
      </c>
      <c r="E95" s="33">
        <v>3.7951935081729303E-2</v>
      </c>
      <c r="F95" s="32">
        <v>17420879</v>
      </c>
      <c r="G95" s="33">
        <v>0.15267731324004899</v>
      </c>
      <c r="H95" s="33">
        <v>2.48342667045474E-2</v>
      </c>
      <c r="I95" s="34">
        <v>5012.3563940000004</v>
      </c>
      <c r="J95" s="34">
        <v>5701.4164629999996</v>
      </c>
      <c r="K95" s="33">
        <v>-0.12085769798991799</v>
      </c>
      <c r="L95" s="34">
        <v>4448.797004</v>
      </c>
      <c r="M95" s="33">
        <v>0.126676804874058</v>
      </c>
      <c r="N95" s="33">
        <v>7.1423595101995502E-3</v>
      </c>
      <c r="O95" s="32">
        <v>72147913</v>
      </c>
      <c r="P95" s="32">
        <v>65191086</v>
      </c>
      <c r="Q95" s="33">
        <v>0.10671439036926</v>
      </c>
      <c r="R95" s="33">
        <v>2.7141384070884299E-2</v>
      </c>
      <c r="S95" s="34">
        <v>18496.903664000001</v>
      </c>
      <c r="T95" s="34">
        <v>19205.621356</v>
      </c>
      <c r="U95" s="33">
        <v>-3.6901575786747E-2</v>
      </c>
      <c r="V95" s="33">
        <v>7.9657803328101306E-3</v>
      </c>
      <c r="W95" s="32">
        <v>1056675</v>
      </c>
      <c r="X95" s="33">
        <v>2.5205963499460599E-2</v>
      </c>
      <c r="Y95" s="32">
        <v>1267819</v>
      </c>
      <c r="Z95" s="33">
        <v>-0.16654099999999999</v>
      </c>
    </row>
    <row r="96" spans="1:26" ht="13.75" customHeight="1" x14ac:dyDescent="0.25">
      <c r="A96" s="39"/>
      <c r="B96" s="31" t="s">
        <v>118</v>
      </c>
      <c r="C96" s="32">
        <v>598820</v>
      </c>
      <c r="D96" s="32">
        <v>603543</v>
      </c>
      <c r="E96" s="33">
        <v>-7.8254573410676594E-3</v>
      </c>
      <c r="F96" s="32">
        <v>502537</v>
      </c>
      <c r="G96" s="33">
        <v>0.19159385279093899</v>
      </c>
      <c r="H96" s="33">
        <v>7.4057633128730505E-4</v>
      </c>
      <c r="I96" s="34">
        <v>943.87665100000004</v>
      </c>
      <c r="J96" s="34">
        <v>1317.581195</v>
      </c>
      <c r="K96" s="33">
        <v>-0.28362923318740901</v>
      </c>
      <c r="L96" s="34">
        <v>817.49366799999996</v>
      </c>
      <c r="M96" s="33">
        <v>0.15459811855080899</v>
      </c>
      <c r="N96" s="33">
        <v>1.3449774606600199E-3</v>
      </c>
      <c r="O96" s="32">
        <v>1871178</v>
      </c>
      <c r="P96" s="32">
        <v>1965269</v>
      </c>
      <c r="Q96" s="33">
        <v>-4.7876906418408902E-2</v>
      </c>
      <c r="R96" s="33">
        <v>7.0392002555900795E-4</v>
      </c>
      <c r="S96" s="34">
        <v>3095.7695910000002</v>
      </c>
      <c r="T96" s="34">
        <v>4489.8802009999999</v>
      </c>
      <c r="U96" s="33">
        <v>-0.31050062531501399</v>
      </c>
      <c r="V96" s="33">
        <v>1.33320803150935E-3</v>
      </c>
      <c r="W96" s="32">
        <v>40666</v>
      </c>
      <c r="X96" s="33">
        <v>9.7004822832854297E-4</v>
      </c>
      <c r="Y96" s="32">
        <v>52346</v>
      </c>
      <c r="Z96" s="33">
        <v>-0.223131</v>
      </c>
    </row>
    <row r="97" spans="1:26" ht="13.75" customHeight="1" x14ac:dyDescent="0.25">
      <c r="A97" s="39"/>
      <c r="B97" s="31" t="s">
        <v>119</v>
      </c>
      <c r="C97" s="32">
        <v>8855737</v>
      </c>
      <c r="D97" s="32">
        <v>3618150</v>
      </c>
      <c r="E97" s="33">
        <v>1.44758702651908</v>
      </c>
      <c r="F97" s="32">
        <v>6584739</v>
      </c>
      <c r="G97" s="33">
        <v>0.34488808136510801</v>
      </c>
      <c r="H97" s="33">
        <v>1.09521212022064E-2</v>
      </c>
      <c r="I97" s="34">
        <v>5078.2492110000003</v>
      </c>
      <c r="J97" s="34">
        <v>3625.0321859999999</v>
      </c>
      <c r="K97" s="33">
        <v>0.40088389576577399</v>
      </c>
      <c r="L97" s="34">
        <v>4205.870621</v>
      </c>
      <c r="M97" s="33">
        <v>0.207419264312172</v>
      </c>
      <c r="N97" s="33">
        <v>7.2362535095801999E-3</v>
      </c>
      <c r="O97" s="32">
        <v>23792884</v>
      </c>
      <c r="P97" s="32">
        <v>10905726</v>
      </c>
      <c r="Q97" s="33">
        <v>1.18168730811686</v>
      </c>
      <c r="R97" s="33">
        <v>8.9506650427711894E-3</v>
      </c>
      <c r="S97" s="34">
        <v>14911.103692999999</v>
      </c>
      <c r="T97" s="34">
        <v>11189.416899</v>
      </c>
      <c r="U97" s="33">
        <v>0.33260775137734</v>
      </c>
      <c r="V97" s="33">
        <v>6.4215383664114204E-3</v>
      </c>
      <c r="W97" s="32">
        <v>358636</v>
      </c>
      <c r="X97" s="33">
        <v>8.5549160580050999E-3</v>
      </c>
      <c r="Y97" s="32">
        <v>556391</v>
      </c>
      <c r="Z97" s="33">
        <v>-0.35542499999999999</v>
      </c>
    </row>
    <row r="98" spans="1:26" ht="13.75" customHeight="1" x14ac:dyDescent="0.25">
      <c r="A98" s="39"/>
      <c r="B98" s="31" t="s">
        <v>120</v>
      </c>
      <c r="C98" s="32">
        <v>13571489</v>
      </c>
      <c r="D98" s="32">
        <v>13122951</v>
      </c>
      <c r="E98" s="33">
        <v>3.4179659742690501E-2</v>
      </c>
      <c r="F98" s="32">
        <v>10469453</v>
      </c>
      <c r="G98" s="33">
        <v>0.29629398976240701</v>
      </c>
      <c r="H98" s="33">
        <v>1.6784214845406001E-2</v>
      </c>
      <c r="I98" s="34">
        <v>9807.0999300000003</v>
      </c>
      <c r="J98" s="34">
        <v>10876.626721000001</v>
      </c>
      <c r="K98" s="33">
        <v>-9.8332582190672799E-2</v>
      </c>
      <c r="L98" s="34">
        <v>8019.9703710000003</v>
      </c>
      <c r="M98" s="33">
        <v>0.222834932839928</v>
      </c>
      <c r="N98" s="33">
        <v>1.39746314799883E-2</v>
      </c>
      <c r="O98" s="32">
        <v>39028815</v>
      </c>
      <c r="P98" s="32">
        <v>43862667</v>
      </c>
      <c r="Q98" s="33">
        <v>-0.110204242710549</v>
      </c>
      <c r="R98" s="33">
        <v>1.46822827397168E-2</v>
      </c>
      <c r="S98" s="34">
        <v>29749.792717</v>
      </c>
      <c r="T98" s="34">
        <v>37816.194418999999</v>
      </c>
      <c r="U98" s="33">
        <v>-0.213305485280327</v>
      </c>
      <c r="V98" s="33">
        <v>1.28118910080872E-2</v>
      </c>
      <c r="W98" s="32">
        <v>974787</v>
      </c>
      <c r="X98" s="33">
        <v>2.3252604198782601E-2</v>
      </c>
      <c r="Y98" s="32">
        <v>948819</v>
      </c>
      <c r="Z98" s="33">
        <v>2.7369000000000001E-2</v>
      </c>
    </row>
    <row r="99" spans="1:26" ht="13.75" customHeight="1" x14ac:dyDescent="0.25">
      <c r="A99" s="39"/>
      <c r="B99" s="31" t="s">
        <v>121</v>
      </c>
      <c r="C99" s="32">
        <v>6144487</v>
      </c>
      <c r="D99" s="32">
        <v>8244264</v>
      </c>
      <c r="E99" s="33">
        <v>-0.25469550708225702</v>
      </c>
      <c r="F99" s="32">
        <v>4553667</v>
      </c>
      <c r="G99" s="33">
        <v>0.34934921679604602</v>
      </c>
      <c r="H99" s="33">
        <v>7.59904752697395E-3</v>
      </c>
      <c r="I99" s="34">
        <v>1952.0613699999999</v>
      </c>
      <c r="J99" s="34">
        <v>2909.1918500000002</v>
      </c>
      <c r="K99" s="33">
        <v>-0.32900218663818998</v>
      </c>
      <c r="L99" s="34">
        <v>1453.5346930000001</v>
      </c>
      <c r="M99" s="33">
        <v>0.342975423566309</v>
      </c>
      <c r="N99" s="33">
        <v>2.78159073189652E-3</v>
      </c>
      <c r="O99" s="32">
        <v>16268899</v>
      </c>
      <c r="P99" s="32">
        <v>19847259</v>
      </c>
      <c r="Q99" s="33">
        <v>-0.18029492132893499</v>
      </c>
      <c r="R99" s="33">
        <v>6.12021079763492E-3</v>
      </c>
      <c r="S99" s="34">
        <v>5226.3160699999999</v>
      </c>
      <c r="T99" s="34">
        <v>6924.9766479999998</v>
      </c>
      <c r="U99" s="33">
        <v>-0.24529477344744399</v>
      </c>
      <c r="V99" s="33">
        <v>2.25073809755965E-3</v>
      </c>
      <c r="W99" s="32">
        <v>429614</v>
      </c>
      <c r="X99" s="33">
        <v>1.02480278258284E-2</v>
      </c>
      <c r="Y99" s="32">
        <v>598385</v>
      </c>
      <c r="Z99" s="33">
        <v>-0.28204400000000002</v>
      </c>
    </row>
    <row r="100" spans="1:26" ht="13.75" customHeight="1" x14ac:dyDescent="0.25">
      <c r="A100" s="39"/>
      <c r="B100" s="31" t="s">
        <v>131</v>
      </c>
      <c r="C100" s="32">
        <v>49</v>
      </c>
      <c r="D100" s="32">
        <v>0</v>
      </c>
      <c r="E100" s="33"/>
      <c r="F100" s="32">
        <v>60</v>
      </c>
      <c r="G100" s="33">
        <v>-0.18333333333333299</v>
      </c>
      <c r="H100" s="33">
        <v>6.0599579561601103E-8</v>
      </c>
      <c r="I100" s="34">
        <v>3.4754E-2</v>
      </c>
      <c r="J100" s="34">
        <v>0</v>
      </c>
      <c r="K100" s="33"/>
      <c r="L100" s="34">
        <v>4.6038000000000003E-2</v>
      </c>
      <c r="M100" s="33">
        <v>-0.24510187236630601</v>
      </c>
      <c r="N100" s="33">
        <v>4.9522728015631899E-8</v>
      </c>
      <c r="O100" s="32">
        <v>231</v>
      </c>
      <c r="P100" s="32">
        <v>0</v>
      </c>
      <c r="Q100" s="33"/>
      <c r="R100" s="33">
        <v>8.6900084280667495E-8</v>
      </c>
      <c r="S100" s="34">
        <v>0.17572299999999999</v>
      </c>
      <c r="T100" s="34">
        <v>0</v>
      </c>
      <c r="U100" s="33"/>
      <c r="V100" s="33">
        <v>7.5675953275722006E-8</v>
      </c>
      <c r="W100" s="32">
        <v>14</v>
      </c>
      <c r="X100" s="33">
        <v>3.33956504121369E-7</v>
      </c>
      <c r="Y100" s="32">
        <v>0</v>
      </c>
      <c r="Z100" s="33"/>
    </row>
    <row r="101" spans="1:26" ht="13.75" customHeight="1" x14ac:dyDescent="0.25">
      <c r="A101" s="39"/>
      <c r="B101" s="31" t="s">
        <v>122</v>
      </c>
      <c r="C101" s="32">
        <v>10098</v>
      </c>
      <c r="D101" s="32">
        <v>195296</v>
      </c>
      <c r="E101" s="33">
        <v>-0.94829387186629499</v>
      </c>
      <c r="F101" s="32">
        <v>3609</v>
      </c>
      <c r="G101" s="33">
        <v>1.7980049875311701</v>
      </c>
      <c r="H101" s="33">
        <v>1.24884602941438E-5</v>
      </c>
      <c r="I101" s="34">
        <v>1.2855669999999999</v>
      </c>
      <c r="J101" s="34">
        <v>25.094742</v>
      </c>
      <c r="K101" s="33">
        <v>-0.94877145977432198</v>
      </c>
      <c r="L101" s="34">
        <v>0.47648699999999999</v>
      </c>
      <c r="M101" s="33">
        <v>1.6980106487690101</v>
      </c>
      <c r="N101" s="33">
        <v>1.8318692779787E-6</v>
      </c>
      <c r="O101" s="32">
        <v>25882</v>
      </c>
      <c r="P101" s="32">
        <v>2107942</v>
      </c>
      <c r="Q101" s="33">
        <v>-0.98772167355648299</v>
      </c>
      <c r="R101" s="33">
        <v>9.7365713478451708E-6</v>
      </c>
      <c r="S101" s="34">
        <v>3.3656069999999998</v>
      </c>
      <c r="T101" s="34">
        <v>280.50184000000002</v>
      </c>
      <c r="U101" s="33">
        <v>-0.98800147977638897</v>
      </c>
      <c r="V101" s="33">
        <v>1.44941480669259E-6</v>
      </c>
      <c r="W101" s="32">
        <v>158</v>
      </c>
      <c r="X101" s="33">
        <v>3.7689376893697399E-6</v>
      </c>
      <c r="Y101" s="32">
        <v>281</v>
      </c>
      <c r="Z101" s="33">
        <v>-0.437722</v>
      </c>
    </row>
    <row r="102" spans="1:26" ht="13.75" customHeight="1" x14ac:dyDescent="0.25">
      <c r="A102" s="39"/>
      <c r="B102" s="31" t="s">
        <v>123</v>
      </c>
      <c r="C102" s="32">
        <v>9049338</v>
      </c>
      <c r="D102" s="32">
        <v>8026560</v>
      </c>
      <c r="E102" s="33">
        <v>0.12742420165052001</v>
      </c>
      <c r="F102" s="32">
        <v>6976749</v>
      </c>
      <c r="G102" s="33">
        <v>0.29707088502108903</v>
      </c>
      <c r="H102" s="33">
        <v>1.11915526145065E-2</v>
      </c>
      <c r="I102" s="34">
        <v>3247.0064400000001</v>
      </c>
      <c r="J102" s="34">
        <v>3048.0155589999999</v>
      </c>
      <c r="K102" s="33">
        <v>6.5285388853226697E-2</v>
      </c>
      <c r="L102" s="34">
        <v>2545.821199</v>
      </c>
      <c r="M102" s="33">
        <v>0.27542595735923098</v>
      </c>
      <c r="N102" s="33">
        <v>4.6268232949624498E-3</v>
      </c>
      <c r="O102" s="32">
        <v>25884714</v>
      </c>
      <c r="P102" s="32">
        <v>27760294</v>
      </c>
      <c r="Q102" s="33">
        <v>-6.7563405488428901E-2</v>
      </c>
      <c r="R102" s="33">
        <v>9.7375923297877594E-3</v>
      </c>
      <c r="S102" s="34">
        <v>9437.2773390000002</v>
      </c>
      <c r="T102" s="34">
        <v>10394.20419</v>
      </c>
      <c r="U102" s="33">
        <v>-9.2063503228138902E-2</v>
      </c>
      <c r="V102" s="33">
        <v>4.0642087772015797E-3</v>
      </c>
      <c r="W102" s="32">
        <v>484099</v>
      </c>
      <c r="X102" s="33">
        <v>1.15477149777608E-2</v>
      </c>
      <c r="Y102" s="32">
        <v>563434</v>
      </c>
      <c r="Z102" s="33">
        <v>-0.14080599999999999</v>
      </c>
    </row>
    <row r="103" spans="1:26" ht="13.75" customHeight="1" x14ac:dyDescent="0.25">
      <c r="A103" s="39"/>
      <c r="B103" s="31" t="s">
        <v>124</v>
      </c>
      <c r="C103" s="32">
        <v>3491143</v>
      </c>
      <c r="D103" s="32">
        <v>2810618</v>
      </c>
      <c r="E103" s="33">
        <v>0.242126464713454</v>
      </c>
      <c r="F103" s="32">
        <v>2957504</v>
      </c>
      <c r="G103" s="33">
        <v>0.18043559704399401</v>
      </c>
      <c r="H103" s="33">
        <v>4.3175877140699303E-3</v>
      </c>
      <c r="I103" s="34">
        <v>933.18475100000001</v>
      </c>
      <c r="J103" s="34">
        <v>793.45044800000005</v>
      </c>
      <c r="K103" s="33">
        <v>0.17610967811817299</v>
      </c>
      <c r="L103" s="34">
        <v>792.40757499999995</v>
      </c>
      <c r="M103" s="33">
        <v>0.177657534381849</v>
      </c>
      <c r="N103" s="33">
        <v>1.3297420329201901E-3</v>
      </c>
      <c r="O103" s="32">
        <v>11404590</v>
      </c>
      <c r="P103" s="32">
        <v>12077860</v>
      </c>
      <c r="Q103" s="33">
        <v>-5.5744146727979997E-2</v>
      </c>
      <c r="R103" s="33">
        <v>4.2903023038374797E-3</v>
      </c>
      <c r="S103" s="34">
        <v>2998.6366480000002</v>
      </c>
      <c r="T103" s="34">
        <v>3443.358111</v>
      </c>
      <c r="U103" s="33">
        <v>-0.12915341613157</v>
      </c>
      <c r="V103" s="33">
        <v>1.29137726344824E-3</v>
      </c>
      <c r="W103" s="32">
        <v>351403</v>
      </c>
      <c r="X103" s="33">
        <v>8.3823798155543902E-3</v>
      </c>
      <c r="Y103" s="32">
        <v>314249</v>
      </c>
      <c r="Z103" s="33">
        <v>0.118231</v>
      </c>
    </row>
    <row r="104" spans="1:26" ht="13.75" customHeight="1" x14ac:dyDescent="0.25">
      <c r="A104" s="39"/>
      <c r="B104" s="31" t="s">
        <v>125</v>
      </c>
      <c r="C104" s="32">
        <v>6726370</v>
      </c>
      <c r="D104" s="32">
        <v>6397198</v>
      </c>
      <c r="E104" s="33">
        <v>5.1455652928047602E-2</v>
      </c>
      <c r="F104" s="32">
        <v>3630291</v>
      </c>
      <c r="G104" s="33">
        <v>0.85284595642608296</v>
      </c>
      <c r="H104" s="33">
        <v>8.3186774280768708E-3</v>
      </c>
      <c r="I104" s="34">
        <v>2841.914945</v>
      </c>
      <c r="J104" s="34">
        <v>2863.741501</v>
      </c>
      <c r="K104" s="33">
        <v>-7.6216921088646796E-3</v>
      </c>
      <c r="L104" s="34">
        <v>1631.328833</v>
      </c>
      <c r="M104" s="33">
        <v>0.74208589188835805</v>
      </c>
      <c r="N104" s="33">
        <v>4.0495879859813099E-3</v>
      </c>
      <c r="O104" s="32">
        <v>16053812</v>
      </c>
      <c r="P104" s="32">
        <v>38416940</v>
      </c>
      <c r="Q104" s="33">
        <v>-0.58211632680791303</v>
      </c>
      <c r="R104" s="33">
        <v>6.0392970382077502E-3</v>
      </c>
      <c r="S104" s="34">
        <v>7165.1908350000003</v>
      </c>
      <c r="T104" s="34">
        <v>17663.317672000001</v>
      </c>
      <c r="U104" s="33">
        <v>-0.594346262233719</v>
      </c>
      <c r="V104" s="33">
        <v>3.0857238201094398E-3</v>
      </c>
      <c r="W104" s="32">
        <v>290589</v>
      </c>
      <c r="X104" s="33">
        <v>6.9317204697231802E-3</v>
      </c>
      <c r="Y104" s="32">
        <v>442583</v>
      </c>
      <c r="Z104" s="33">
        <v>-0.34342499999999998</v>
      </c>
    </row>
    <row r="105" spans="1:26" ht="13.75" customHeight="1" x14ac:dyDescent="0.25">
      <c r="A105" s="39"/>
      <c r="B105" s="31" t="s">
        <v>126</v>
      </c>
      <c r="C105" s="32">
        <v>56291</v>
      </c>
      <c r="D105" s="32">
        <v>28214</v>
      </c>
      <c r="E105" s="33">
        <v>0.99514425462536305</v>
      </c>
      <c r="F105" s="32">
        <v>90253</v>
      </c>
      <c r="G105" s="33">
        <v>-0.37629774079532002</v>
      </c>
      <c r="H105" s="33">
        <v>6.9616549655144607E-5</v>
      </c>
      <c r="I105" s="34">
        <v>19.951892999999998</v>
      </c>
      <c r="J105" s="34">
        <v>10.090982</v>
      </c>
      <c r="K105" s="33">
        <v>0.977200335903879</v>
      </c>
      <c r="L105" s="34">
        <v>31.691775</v>
      </c>
      <c r="M105" s="33">
        <v>-0.37043939634179501</v>
      </c>
      <c r="N105" s="33">
        <v>2.8430458952523101E-5</v>
      </c>
      <c r="O105" s="32">
        <v>288126</v>
      </c>
      <c r="P105" s="32">
        <v>195770</v>
      </c>
      <c r="Q105" s="33">
        <v>0.47175767482249598</v>
      </c>
      <c r="R105" s="33">
        <v>1.0839036226602401E-4</v>
      </c>
      <c r="S105" s="34">
        <v>101.25156800000001</v>
      </c>
      <c r="T105" s="34">
        <v>69.120330999999993</v>
      </c>
      <c r="U105" s="33">
        <v>0.46485942030572702</v>
      </c>
      <c r="V105" s="33">
        <v>4.3604473683362897E-5</v>
      </c>
      <c r="W105" s="32">
        <v>12719</v>
      </c>
      <c r="X105" s="33">
        <v>3.0339948399426398E-4</v>
      </c>
      <c r="Y105" s="32">
        <v>14559</v>
      </c>
      <c r="Z105" s="33">
        <v>-0.12638199999999999</v>
      </c>
    </row>
    <row r="106" spans="1:26" ht="13.75" customHeight="1" x14ac:dyDescent="0.25">
      <c r="A106" s="39"/>
      <c r="B106" s="31" t="s">
        <v>127</v>
      </c>
      <c r="C106" s="32">
        <v>11369007</v>
      </c>
      <c r="D106" s="32">
        <v>8959414</v>
      </c>
      <c r="E106" s="33">
        <v>0.26894537968666299</v>
      </c>
      <c r="F106" s="32">
        <v>8295249</v>
      </c>
      <c r="G106" s="33">
        <v>0.37054439233831299</v>
      </c>
      <c r="H106" s="33">
        <v>1.40603478414877E-2</v>
      </c>
      <c r="I106" s="34">
        <v>4146.4825300000002</v>
      </c>
      <c r="J106" s="34">
        <v>4249.8300600000002</v>
      </c>
      <c r="K106" s="33">
        <v>-2.4318038260569899E-2</v>
      </c>
      <c r="L106" s="34">
        <v>3306.3133429999998</v>
      </c>
      <c r="M106" s="33">
        <v>0.25411057568961898</v>
      </c>
      <c r="N106" s="33">
        <v>5.9085321561477598E-3</v>
      </c>
      <c r="O106" s="32">
        <v>28851287</v>
      </c>
      <c r="P106" s="32">
        <v>41237588</v>
      </c>
      <c r="Q106" s="33">
        <v>-0.300364342356784</v>
      </c>
      <c r="R106" s="33">
        <v>1.08535899216698E-2</v>
      </c>
      <c r="S106" s="34">
        <v>11345.828465000001</v>
      </c>
      <c r="T106" s="34">
        <v>18699.972092</v>
      </c>
      <c r="U106" s="33">
        <v>-0.39327029959291598</v>
      </c>
      <c r="V106" s="33">
        <v>4.8861354790875203E-3</v>
      </c>
      <c r="W106" s="32">
        <v>536633</v>
      </c>
      <c r="X106" s="33">
        <v>1.28008629054402E-2</v>
      </c>
      <c r="Y106" s="32">
        <v>513060</v>
      </c>
      <c r="Z106" s="33">
        <v>4.5946000000000001E-2</v>
      </c>
    </row>
    <row r="107" spans="1:26" ht="13.75" customHeight="1" x14ac:dyDescent="0.25">
      <c r="A107" s="39"/>
      <c r="B107" s="31" t="s">
        <v>128</v>
      </c>
      <c r="C107" s="32">
        <v>2482642</v>
      </c>
      <c r="D107" s="32">
        <v>2710099</v>
      </c>
      <c r="E107" s="33">
        <v>-8.3929406268922299E-2</v>
      </c>
      <c r="F107" s="32">
        <v>2055566</v>
      </c>
      <c r="G107" s="33">
        <v>0.20776564702860401</v>
      </c>
      <c r="H107" s="33">
        <v>3.0703481918769901E-3</v>
      </c>
      <c r="I107" s="34">
        <v>2201.8167229999999</v>
      </c>
      <c r="J107" s="34">
        <v>2531.0747959999999</v>
      </c>
      <c r="K107" s="33">
        <v>-0.130086267509891</v>
      </c>
      <c r="L107" s="34">
        <v>1873.059579</v>
      </c>
      <c r="M107" s="33">
        <v>0.17551878631405801</v>
      </c>
      <c r="N107" s="33">
        <v>3.1374797350923302E-3</v>
      </c>
      <c r="O107" s="32">
        <v>8088154</v>
      </c>
      <c r="P107" s="32">
        <v>14572765</v>
      </c>
      <c r="Q107" s="33">
        <v>-0.44498151174468298</v>
      </c>
      <c r="R107" s="33">
        <v>3.04268945573601E-3</v>
      </c>
      <c r="S107" s="34">
        <v>7260.4400079999996</v>
      </c>
      <c r="T107" s="34">
        <v>13143.955139</v>
      </c>
      <c r="U107" s="33">
        <v>-0.447621364253045</v>
      </c>
      <c r="V107" s="33">
        <v>3.1267433335794999E-3</v>
      </c>
      <c r="W107" s="32">
        <v>120876</v>
      </c>
      <c r="X107" s="33">
        <v>2.8833804565839001E-3</v>
      </c>
      <c r="Y107" s="32">
        <v>159388</v>
      </c>
      <c r="Z107" s="33">
        <v>-0.24162400000000001</v>
      </c>
    </row>
    <row r="108" spans="1:26" ht="13.75" customHeight="1" x14ac:dyDescent="0.25">
      <c r="A108" s="39"/>
      <c r="B108" s="31" t="s">
        <v>129</v>
      </c>
      <c r="C108" s="32">
        <v>1306252</v>
      </c>
      <c r="D108" s="32">
        <v>1607317</v>
      </c>
      <c r="E108" s="33">
        <v>-0.18730903735853</v>
      </c>
      <c r="F108" s="32">
        <v>1342805</v>
      </c>
      <c r="G108" s="33">
        <v>-2.7221376149180299E-2</v>
      </c>
      <c r="H108" s="33">
        <v>1.6154759592142999E-3</v>
      </c>
      <c r="I108" s="34">
        <v>2914.8884229999999</v>
      </c>
      <c r="J108" s="34">
        <v>4444.7008759999999</v>
      </c>
      <c r="K108" s="33">
        <v>-0.34418794327881802</v>
      </c>
      <c r="L108" s="34">
        <v>2896.1813529999999</v>
      </c>
      <c r="M108" s="33">
        <v>6.4592191302600402E-3</v>
      </c>
      <c r="N108" s="33">
        <v>4.1535715764557503E-3</v>
      </c>
      <c r="O108" s="32">
        <v>4481762</v>
      </c>
      <c r="P108" s="32">
        <v>6031019</v>
      </c>
      <c r="Q108" s="33">
        <v>-0.25688146563623798</v>
      </c>
      <c r="R108" s="33">
        <v>1.68599781612941E-3</v>
      </c>
      <c r="S108" s="34">
        <v>9654.1624219999994</v>
      </c>
      <c r="T108" s="34">
        <v>14953.079014999999</v>
      </c>
      <c r="U108" s="33">
        <v>-0.35436959757147402</v>
      </c>
      <c r="V108" s="33">
        <v>4.1576113790653601E-3</v>
      </c>
      <c r="W108" s="32">
        <v>144518</v>
      </c>
      <c r="X108" s="33">
        <v>3.44733757590086E-3</v>
      </c>
      <c r="Y108" s="32">
        <v>156432</v>
      </c>
      <c r="Z108" s="33">
        <v>-7.6161000000000006E-2</v>
      </c>
    </row>
    <row r="109" spans="1:26" ht="13.75" customHeight="1" x14ac:dyDescent="0.25">
      <c r="A109" s="39"/>
      <c r="B109" s="31" t="s">
        <v>130</v>
      </c>
      <c r="C109" s="32">
        <v>397533</v>
      </c>
      <c r="D109" s="32"/>
      <c r="E109" s="33"/>
      <c r="F109" s="32">
        <v>523375</v>
      </c>
      <c r="G109" s="33">
        <v>-0.24044327680917099</v>
      </c>
      <c r="H109" s="33">
        <v>4.9163944207881495E-4</v>
      </c>
      <c r="I109" s="34">
        <v>291.30240600000002</v>
      </c>
      <c r="J109" s="34"/>
      <c r="K109" s="33"/>
      <c r="L109" s="34">
        <v>398.41472700000003</v>
      </c>
      <c r="M109" s="33">
        <v>-0.26884628940937699</v>
      </c>
      <c r="N109" s="33">
        <v>4.1509149515558399E-4</v>
      </c>
      <c r="O109" s="32">
        <v>2061929</v>
      </c>
      <c r="P109" s="32"/>
      <c r="Q109" s="33"/>
      <c r="R109" s="33">
        <v>7.7567880467858204E-4</v>
      </c>
      <c r="S109" s="34">
        <v>1582.3605789999999</v>
      </c>
      <c r="T109" s="34"/>
      <c r="U109" s="33"/>
      <c r="V109" s="33">
        <v>6.8145117737432401E-4</v>
      </c>
      <c r="W109" s="32">
        <v>34889</v>
      </c>
      <c r="X109" s="33">
        <v>8.32243462306461E-4</v>
      </c>
      <c r="Y109" s="32">
        <v>41544</v>
      </c>
      <c r="Z109" s="33">
        <v>-0.160192</v>
      </c>
    </row>
    <row r="110" spans="1:26" ht="13.75" customHeight="1" x14ac:dyDescent="0.25">
      <c r="A110" s="39"/>
      <c r="B110" s="31" t="s">
        <v>132</v>
      </c>
      <c r="C110" s="32">
        <v>11289720</v>
      </c>
      <c r="D110" s="32">
        <v>3442207</v>
      </c>
      <c r="E110" s="33">
        <v>2.2797911340021102</v>
      </c>
      <c r="F110" s="32">
        <v>8601206</v>
      </c>
      <c r="G110" s="33">
        <v>0.312574073914751</v>
      </c>
      <c r="H110" s="33">
        <v>1.39622915381265E-2</v>
      </c>
      <c r="I110" s="34">
        <v>33.744615000000003</v>
      </c>
      <c r="J110" s="34">
        <v>14.721831</v>
      </c>
      <c r="K110" s="33">
        <v>1.2921479671924001</v>
      </c>
      <c r="L110" s="34">
        <v>29.768106</v>
      </c>
      <c r="M110" s="33">
        <v>0.13358286885971199</v>
      </c>
      <c r="N110" s="33">
        <v>4.8084404403441699E-5</v>
      </c>
      <c r="O110" s="32">
        <v>34059471</v>
      </c>
      <c r="P110" s="32">
        <v>18961384</v>
      </c>
      <c r="Q110" s="33">
        <v>0.79625448226774997</v>
      </c>
      <c r="R110" s="33">
        <v>1.28128610409305E-2</v>
      </c>
      <c r="S110" s="34">
        <v>112.327054</v>
      </c>
      <c r="T110" s="34">
        <v>71.504728</v>
      </c>
      <c r="U110" s="33">
        <v>0.57090387086011996</v>
      </c>
      <c r="V110" s="33">
        <v>4.8374184882476998E-5</v>
      </c>
      <c r="W110" s="32">
        <v>694414</v>
      </c>
      <c r="X110" s="33">
        <v>1.6564576560923999E-2</v>
      </c>
      <c r="Y110" s="32">
        <v>1378251</v>
      </c>
      <c r="Z110" s="33">
        <v>-0.49616300000000002</v>
      </c>
    </row>
    <row r="111" spans="1:26" ht="13.75" customHeight="1" x14ac:dyDescent="0.25">
      <c r="A111" s="39"/>
      <c r="B111" s="31" t="s">
        <v>133</v>
      </c>
      <c r="C111" s="32">
        <v>2479146</v>
      </c>
      <c r="D111" s="32">
        <v>1065278</v>
      </c>
      <c r="E111" s="33">
        <v>1.3272291364319899</v>
      </c>
      <c r="F111" s="32">
        <v>1751558</v>
      </c>
      <c r="G111" s="33">
        <v>0.41539475141559701</v>
      </c>
      <c r="H111" s="33">
        <v>3.06602459738418E-3</v>
      </c>
      <c r="I111" s="34">
        <v>3.8381759999999998</v>
      </c>
      <c r="J111" s="34">
        <v>1.6589799999999999</v>
      </c>
      <c r="K111" s="33">
        <v>1.3135758116433001</v>
      </c>
      <c r="L111" s="34">
        <v>3.2049249999999998</v>
      </c>
      <c r="M111" s="33">
        <v>0.19758683900559301</v>
      </c>
      <c r="N111" s="33">
        <v>5.46921062680917E-6</v>
      </c>
      <c r="O111" s="32">
        <v>7135695</v>
      </c>
      <c r="P111" s="32">
        <v>5321947</v>
      </c>
      <c r="Q111" s="33">
        <v>0.34080534811789698</v>
      </c>
      <c r="R111" s="33">
        <v>2.6843831034681302E-3</v>
      </c>
      <c r="S111" s="34">
        <v>12.708907</v>
      </c>
      <c r="T111" s="34">
        <v>8.5082710000000006</v>
      </c>
      <c r="U111" s="33">
        <v>0.49371205971224902</v>
      </c>
      <c r="V111" s="33">
        <v>5.4731517918399802E-6</v>
      </c>
      <c r="W111" s="32">
        <v>266914</v>
      </c>
      <c r="X111" s="33">
        <v>6.3669761672179399E-3</v>
      </c>
      <c r="Y111" s="32">
        <v>499219</v>
      </c>
      <c r="Z111" s="33">
        <v>-0.465337</v>
      </c>
    </row>
    <row r="112" spans="1:26" ht="13.75" customHeight="1" x14ac:dyDescent="0.25">
      <c r="A112" s="39"/>
      <c r="B112" s="31" t="s">
        <v>134</v>
      </c>
      <c r="C112" s="32">
        <v>6537863</v>
      </c>
      <c r="D112" s="32">
        <v>6629164</v>
      </c>
      <c r="E112" s="33">
        <v>-1.37726265333004E-2</v>
      </c>
      <c r="F112" s="32">
        <v>6373796</v>
      </c>
      <c r="G112" s="33">
        <v>2.5740861489762099E-2</v>
      </c>
      <c r="H112" s="33">
        <v>8.0855458985989396E-3</v>
      </c>
      <c r="I112" s="34">
        <v>47.753208999999998</v>
      </c>
      <c r="J112" s="34">
        <v>73.291319000000001</v>
      </c>
      <c r="K112" s="33">
        <v>-0.34844658751468199</v>
      </c>
      <c r="L112" s="34">
        <v>45.788843999999997</v>
      </c>
      <c r="M112" s="33">
        <v>4.2900515243407301E-2</v>
      </c>
      <c r="N112" s="33">
        <v>6.8045956758376697E-5</v>
      </c>
      <c r="O112" s="32">
        <v>21090267</v>
      </c>
      <c r="P112" s="32">
        <v>27721060</v>
      </c>
      <c r="Q112" s="33">
        <v>-0.239196949900184</v>
      </c>
      <c r="R112" s="33">
        <v>7.9339652805271808E-3</v>
      </c>
      <c r="S112" s="34">
        <v>159.00149999999999</v>
      </c>
      <c r="T112" s="34">
        <v>327.62379499999997</v>
      </c>
      <c r="U112" s="33">
        <v>-0.51468268658569205</v>
      </c>
      <c r="V112" s="33">
        <v>6.8474759051289293E-5</v>
      </c>
      <c r="W112" s="32">
        <v>402442</v>
      </c>
      <c r="X112" s="33">
        <v>9.5998659594008599E-3</v>
      </c>
      <c r="Y112" s="32">
        <v>598303</v>
      </c>
      <c r="Z112" s="33">
        <v>-0.32736100000000001</v>
      </c>
    </row>
    <row r="113" spans="1:26" ht="13.75" customHeight="1" x14ac:dyDescent="0.25">
      <c r="A113" s="39"/>
      <c r="B113" s="31" t="s">
        <v>135</v>
      </c>
      <c r="C113" s="32">
        <v>992489</v>
      </c>
      <c r="D113" s="32">
        <v>643360</v>
      </c>
      <c r="E113" s="33">
        <v>0.54266507087789095</v>
      </c>
      <c r="F113" s="32">
        <v>893852</v>
      </c>
      <c r="G113" s="33">
        <v>0.110350483077735</v>
      </c>
      <c r="H113" s="33">
        <v>1.22743706366355E-3</v>
      </c>
      <c r="I113" s="34">
        <v>4.5583150000000003</v>
      </c>
      <c r="J113" s="34">
        <v>3.0131350000000001</v>
      </c>
      <c r="K113" s="33">
        <v>0.51281472619049595</v>
      </c>
      <c r="L113" s="34">
        <v>3.1196920000000001</v>
      </c>
      <c r="M113" s="33">
        <v>0.46114263843994902</v>
      </c>
      <c r="N113" s="33">
        <v>6.4953730205033896E-6</v>
      </c>
      <c r="O113" s="32">
        <v>3729001</v>
      </c>
      <c r="P113" s="32">
        <v>3887616</v>
      </c>
      <c r="Q113" s="33">
        <v>-4.0800068731068097E-2</v>
      </c>
      <c r="R113" s="33">
        <v>1.4028160224359E-3</v>
      </c>
      <c r="S113" s="34">
        <v>14.912694999999999</v>
      </c>
      <c r="T113" s="34">
        <v>16.695069</v>
      </c>
      <c r="U113" s="33">
        <v>-0.106760505152749</v>
      </c>
      <c r="V113" s="33">
        <v>6.42222367040793E-6</v>
      </c>
      <c r="W113" s="32">
        <v>22081</v>
      </c>
      <c r="X113" s="33">
        <v>5.26720969107425E-4</v>
      </c>
      <c r="Y113" s="32">
        <v>26899</v>
      </c>
      <c r="Z113" s="33">
        <v>-0.179114</v>
      </c>
    </row>
    <row r="114" spans="1:26" ht="13.75" customHeight="1" x14ac:dyDescent="0.25">
      <c r="A114" s="39"/>
      <c r="B114" s="31" t="s">
        <v>136</v>
      </c>
      <c r="C114" s="32">
        <v>420964</v>
      </c>
      <c r="D114" s="32">
        <v>175340</v>
      </c>
      <c r="E114" s="33">
        <v>1.4008440743698001</v>
      </c>
      <c r="F114" s="32">
        <v>453130</v>
      </c>
      <c r="G114" s="33">
        <v>-7.0986251186193797E-2</v>
      </c>
      <c r="H114" s="33">
        <v>5.2061717164428203E-4</v>
      </c>
      <c r="I114" s="34">
        <v>0.90593000000000001</v>
      </c>
      <c r="J114" s="34">
        <v>0.49005500000000002</v>
      </c>
      <c r="K114" s="33">
        <v>0.84862923549397495</v>
      </c>
      <c r="L114" s="34">
        <v>0.625973</v>
      </c>
      <c r="M114" s="33">
        <v>0.44723494463818703</v>
      </c>
      <c r="N114" s="33">
        <v>1.29090536315824E-6</v>
      </c>
      <c r="O114" s="32">
        <v>1432727</v>
      </c>
      <c r="P114" s="32">
        <v>668287</v>
      </c>
      <c r="Q114" s="33">
        <v>1.14387980014575</v>
      </c>
      <c r="R114" s="33">
        <v>5.3897877511336701E-4</v>
      </c>
      <c r="S114" s="34">
        <v>2.6324830000000001</v>
      </c>
      <c r="T114" s="34">
        <v>1.7448319999999999</v>
      </c>
      <c r="U114" s="33">
        <v>0.50873149965154196</v>
      </c>
      <c r="V114" s="33">
        <v>1.133691437701E-6</v>
      </c>
      <c r="W114" s="32">
        <v>33555</v>
      </c>
      <c r="X114" s="33">
        <v>8.0042217827089605E-4</v>
      </c>
      <c r="Y114" s="32">
        <v>62714</v>
      </c>
      <c r="Z114" s="33">
        <v>-0.46495199999999998</v>
      </c>
    </row>
    <row r="115" spans="1:26" ht="13.75" customHeight="1" x14ac:dyDescent="0.25">
      <c r="A115" s="39"/>
      <c r="B115" s="31" t="s">
        <v>137</v>
      </c>
      <c r="C115" s="32">
        <v>756568</v>
      </c>
      <c r="D115" s="32">
        <v>146411</v>
      </c>
      <c r="E115" s="33">
        <v>4.1674259447719102</v>
      </c>
      <c r="F115" s="32">
        <v>571384</v>
      </c>
      <c r="G115" s="33">
        <v>0.32409727958780798</v>
      </c>
      <c r="H115" s="33">
        <v>9.3566740224002899E-4</v>
      </c>
      <c r="I115" s="34">
        <v>1.045174</v>
      </c>
      <c r="J115" s="34">
        <v>0.29080499999999998</v>
      </c>
      <c r="K115" s="33">
        <v>2.5940716287546599</v>
      </c>
      <c r="L115" s="34">
        <v>0.592885</v>
      </c>
      <c r="M115" s="33">
        <v>0.76286126314546698</v>
      </c>
      <c r="N115" s="33">
        <v>1.4893211639238699E-6</v>
      </c>
      <c r="O115" s="32">
        <v>1845322</v>
      </c>
      <c r="P115" s="32">
        <v>781648</v>
      </c>
      <c r="Q115" s="33">
        <v>1.360809469224</v>
      </c>
      <c r="R115" s="33">
        <v>6.9419323517302999E-4</v>
      </c>
      <c r="S115" s="34">
        <v>2.3766949999999998</v>
      </c>
      <c r="T115" s="34">
        <v>1.7399530000000001</v>
      </c>
      <c r="U115" s="33">
        <v>0.36595356311348598</v>
      </c>
      <c r="V115" s="33">
        <v>1.0235351079292E-6</v>
      </c>
      <c r="W115" s="32">
        <v>51461</v>
      </c>
      <c r="X115" s="33">
        <v>1.2275525470421299E-3</v>
      </c>
      <c r="Y115" s="32">
        <v>72165</v>
      </c>
      <c r="Z115" s="33">
        <v>-0.28689799999999999</v>
      </c>
    </row>
    <row r="116" spans="1:26" ht="13.75" customHeight="1" x14ac:dyDescent="0.25">
      <c r="A116" s="39"/>
      <c r="B116" s="31" t="s">
        <v>138</v>
      </c>
      <c r="C116" s="32">
        <v>2057561</v>
      </c>
      <c r="D116" s="32">
        <v>908081</v>
      </c>
      <c r="E116" s="33">
        <v>1.2658342152297</v>
      </c>
      <c r="F116" s="32">
        <v>2154737</v>
      </c>
      <c r="G116" s="33">
        <v>-4.5098775395790797E-2</v>
      </c>
      <c r="H116" s="33">
        <v>2.54463941882342E-3</v>
      </c>
      <c r="I116" s="34">
        <v>2.7750750000000002</v>
      </c>
      <c r="J116" s="34">
        <v>2.0090530000000002</v>
      </c>
      <c r="K116" s="33">
        <v>0.38128511293629402</v>
      </c>
      <c r="L116" s="34">
        <v>3.0158710000000002</v>
      </c>
      <c r="M116" s="33">
        <v>-7.9842937579226697E-2</v>
      </c>
      <c r="N116" s="33">
        <v>3.9543443761287799E-6</v>
      </c>
      <c r="O116" s="32">
        <v>8481635</v>
      </c>
      <c r="P116" s="32">
        <v>3867061</v>
      </c>
      <c r="Q116" s="33">
        <v>1.1933026140523799</v>
      </c>
      <c r="R116" s="33">
        <v>3.1907134040599998E-3</v>
      </c>
      <c r="S116" s="34">
        <v>12.540209000000001</v>
      </c>
      <c r="T116" s="34">
        <v>7.811337</v>
      </c>
      <c r="U116" s="33">
        <v>0.60538573614222502</v>
      </c>
      <c r="V116" s="33">
        <v>5.4005011885284697E-6</v>
      </c>
      <c r="W116" s="32">
        <v>99579</v>
      </c>
      <c r="X116" s="33">
        <v>2.3753610517072699E-3</v>
      </c>
      <c r="Y116" s="32">
        <v>277584</v>
      </c>
      <c r="Z116" s="33">
        <v>-0.64126499999999997</v>
      </c>
    </row>
    <row r="117" spans="1:26" ht="13.75" customHeight="1" x14ac:dyDescent="0.25">
      <c r="A117" s="39"/>
      <c r="B117" s="31" t="s">
        <v>139</v>
      </c>
      <c r="C117" s="32">
        <v>5251062</v>
      </c>
      <c r="D117" s="32">
        <v>3522192</v>
      </c>
      <c r="E117" s="33">
        <v>0.49085058395453701</v>
      </c>
      <c r="F117" s="32">
        <v>7078284</v>
      </c>
      <c r="G117" s="33">
        <v>-0.25814477068170799</v>
      </c>
      <c r="H117" s="33">
        <v>6.4941254990183699E-3</v>
      </c>
      <c r="I117" s="34">
        <v>30.80077</v>
      </c>
      <c r="J117" s="34">
        <v>19.197744</v>
      </c>
      <c r="K117" s="33">
        <v>0.60439528727958902</v>
      </c>
      <c r="L117" s="34">
        <v>39.047009000000003</v>
      </c>
      <c r="M117" s="33">
        <v>-0.211187468930079</v>
      </c>
      <c r="N117" s="33">
        <v>4.3889571139495703E-5</v>
      </c>
      <c r="O117" s="32">
        <v>22159654</v>
      </c>
      <c r="P117" s="32">
        <v>10637910</v>
      </c>
      <c r="Q117" s="33">
        <v>1.0830834252216801</v>
      </c>
      <c r="R117" s="33">
        <v>8.3362588754564097E-3</v>
      </c>
      <c r="S117" s="34">
        <v>125.786568</v>
      </c>
      <c r="T117" s="34">
        <v>60.208807</v>
      </c>
      <c r="U117" s="33">
        <v>1.0891722368789001</v>
      </c>
      <c r="V117" s="33">
        <v>5.4170589181162501E-5</v>
      </c>
      <c r="W117" s="32">
        <v>140613</v>
      </c>
      <c r="X117" s="33">
        <v>3.3541875652870101E-3</v>
      </c>
      <c r="Y117" s="32">
        <v>340913</v>
      </c>
      <c r="Z117" s="33">
        <v>-0.58753999999999995</v>
      </c>
    </row>
    <row r="118" spans="1:26" ht="13.75" customHeight="1" x14ac:dyDescent="0.25">
      <c r="A118" s="39"/>
      <c r="B118" s="31" t="s">
        <v>140</v>
      </c>
      <c r="C118" s="32">
        <v>1855619</v>
      </c>
      <c r="D118" s="32">
        <v>279070</v>
      </c>
      <c r="E118" s="33">
        <v>5.6492958755867697</v>
      </c>
      <c r="F118" s="32">
        <v>928812</v>
      </c>
      <c r="G118" s="33">
        <v>0.99784132849274099</v>
      </c>
      <c r="H118" s="33">
        <v>2.2948924740105801E-3</v>
      </c>
      <c r="I118" s="34">
        <v>5.7768470000000001</v>
      </c>
      <c r="J118" s="34">
        <v>0.699712</v>
      </c>
      <c r="K118" s="33">
        <v>7.2560353402542797</v>
      </c>
      <c r="L118" s="34">
        <v>3.0100709999999999</v>
      </c>
      <c r="M118" s="33">
        <v>0.91917300289594495</v>
      </c>
      <c r="N118" s="33">
        <v>8.2317207449191097E-6</v>
      </c>
      <c r="O118" s="32">
        <v>3951689</v>
      </c>
      <c r="P118" s="32">
        <v>1537256</v>
      </c>
      <c r="Q118" s="33">
        <v>1.57061218170558</v>
      </c>
      <c r="R118" s="33">
        <v>1.48658920844583E-3</v>
      </c>
      <c r="S118" s="34">
        <v>12.310596</v>
      </c>
      <c r="T118" s="34">
        <v>3.314219</v>
      </c>
      <c r="U118" s="33">
        <v>2.71447873541248</v>
      </c>
      <c r="V118" s="33">
        <v>5.3016172481251204E-6</v>
      </c>
      <c r="W118" s="32">
        <v>73308</v>
      </c>
      <c r="X118" s="33">
        <v>1.74869167172352E-3</v>
      </c>
      <c r="Y118" s="32">
        <v>115655</v>
      </c>
      <c r="Z118" s="33">
        <v>-0.366149</v>
      </c>
    </row>
    <row r="119" spans="1:26" ht="13.75" customHeight="1" x14ac:dyDescent="0.25">
      <c r="A119" s="39"/>
      <c r="B119" s="31" t="s">
        <v>141</v>
      </c>
      <c r="C119" s="32">
        <v>1164272</v>
      </c>
      <c r="D119" s="32">
        <v>446552</v>
      </c>
      <c r="E119" s="33">
        <v>1.60724842795464</v>
      </c>
      <c r="F119" s="32">
        <v>1210378</v>
      </c>
      <c r="G119" s="33">
        <v>-3.8092232343945397E-2</v>
      </c>
      <c r="H119" s="33">
        <v>1.43988558561927E-3</v>
      </c>
      <c r="I119" s="34">
        <v>2.8879039999999998</v>
      </c>
      <c r="J119" s="34">
        <v>1.154528</v>
      </c>
      <c r="K119" s="33">
        <v>1.5013719892458199</v>
      </c>
      <c r="L119" s="34">
        <v>3.3610060000000002</v>
      </c>
      <c r="M119" s="33">
        <v>-0.14076202184702999</v>
      </c>
      <c r="N119" s="33">
        <v>4.11512011069964E-6</v>
      </c>
      <c r="O119" s="32">
        <v>4154280</v>
      </c>
      <c r="P119" s="32">
        <v>2252887</v>
      </c>
      <c r="Q119" s="33">
        <v>0.84398063462570505</v>
      </c>
      <c r="R119" s="33">
        <v>1.5628020871233401E-3</v>
      </c>
      <c r="S119" s="34">
        <v>10.952888</v>
      </c>
      <c r="T119" s="34">
        <v>5.9259389999999996</v>
      </c>
      <c r="U119" s="33">
        <v>0.848295772197453</v>
      </c>
      <c r="V119" s="33">
        <v>4.7169137820445598E-6</v>
      </c>
      <c r="W119" s="32">
        <v>65859</v>
      </c>
      <c r="X119" s="33">
        <v>1.57100295749495E-3</v>
      </c>
      <c r="Y119" s="32">
        <v>60727</v>
      </c>
      <c r="Z119" s="33">
        <v>8.4509000000000001E-2</v>
      </c>
    </row>
    <row r="120" spans="1:26" ht="13.75" customHeight="1" x14ac:dyDescent="0.25">
      <c r="A120" s="39"/>
      <c r="B120" s="31" t="s">
        <v>142</v>
      </c>
      <c r="C120" s="32">
        <v>1359533</v>
      </c>
      <c r="D120" s="32">
        <v>659552</v>
      </c>
      <c r="E120" s="33">
        <v>1.0612976687205899</v>
      </c>
      <c r="F120" s="32">
        <v>1000634</v>
      </c>
      <c r="G120" s="33">
        <v>0.35867160220420302</v>
      </c>
      <c r="H120" s="33">
        <v>1.6813699632678E-3</v>
      </c>
      <c r="I120" s="34">
        <v>8.1286369999999994</v>
      </c>
      <c r="J120" s="34">
        <v>4.94163</v>
      </c>
      <c r="K120" s="33">
        <v>0.64493031651499599</v>
      </c>
      <c r="L120" s="34">
        <v>6.3148169999999997</v>
      </c>
      <c r="M120" s="33">
        <v>0.28723239327442102</v>
      </c>
      <c r="N120" s="33">
        <v>1.158290496889E-5</v>
      </c>
      <c r="O120" s="32">
        <v>4355201</v>
      </c>
      <c r="P120" s="32">
        <v>3337767</v>
      </c>
      <c r="Q120" s="33">
        <v>0.30482475259657099</v>
      </c>
      <c r="R120" s="33">
        <v>1.6383867270963099E-3</v>
      </c>
      <c r="S120" s="34">
        <v>29.474975000000001</v>
      </c>
      <c r="T120" s="34">
        <v>21.1724</v>
      </c>
      <c r="U120" s="33">
        <v>0.39214141996183699</v>
      </c>
      <c r="V120" s="33">
        <v>1.26935394393624E-5</v>
      </c>
      <c r="W120" s="32">
        <v>128167</v>
      </c>
      <c r="X120" s="33">
        <v>3.05730023312311E-3</v>
      </c>
      <c r="Y120" s="32">
        <v>130233</v>
      </c>
      <c r="Z120" s="33">
        <v>-1.5864E-2</v>
      </c>
    </row>
    <row r="121" spans="1:26" ht="13.75" customHeight="1" x14ac:dyDescent="0.25">
      <c r="A121" s="39"/>
      <c r="B121" s="31" t="s">
        <v>143</v>
      </c>
      <c r="C121" s="32">
        <v>3231392</v>
      </c>
      <c r="D121" s="32">
        <v>1720137</v>
      </c>
      <c r="E121" s="33">
        <v>0.87856664905179105</v>
      </c>
      <c r="F121" s="32">
        <v>3554539</v>
      </c>
      <c r="G121" s="33">
        <v>-9.0911085797623803E-2</v>
      </c>
      <c r="H121" s="33">
        <v>3.9963468693616604E-3</v>
      </c>
      <c r="I121" s="34">
        <v>9.4301359999999992</v>
      </c>
      <c r="J121" s="34">
        <v>3.5361820000000002</v>
      </c>
      <c r="K121" s="33">
        <v>1.6667564056374899</v>
      </c>
      <c r="L121" s="34">
        <v>6.5022419999999999</v>
      </c>
      <c r="M121" s="33">
        <v>0.45028991538610802</v>
      </c>
      <c r="N121" s="33">
        <v>1.34374765574731E-5</v>
      </c>
      <c r="O121" s="32">
        <v>10770943</v>
      </c>
      <c r="P121" s="32">
        <v>7967537</v>
      </c>
      <c r="Q121" s="33">
        <v>0.35185352763344602</v>
      </c>
      <c r="R121" s="33">
        <v>4.0519301059838298E-3</v>
      </c>
      <c r="S121" s="34">
        <v>22.811247000000002</v>
      </c>
      <c r="T121" s="34">
        <v>16.73986</v>
      </c>
      <c r="U121" s="33">
        <v>0.36269042871326301</v>
      </c>
      <c r="V121" s="33">
        <v>9.8237729957544203E-6</v>
      </c>
      <c r="W121" s="32">
        <v>101991</v>
      </c>
      <c r="X121" s="33">
        <v>2.4328969865601798E-3</v>
      </c>
      <c r="Y121" s="32">
        <v>116527</v>
      </c>
      <c r="Z121" s="33">
        <v>-0.12474399999999999</v>
      </c>
    </row>
    <row r="122" spans="1:26" ht="13.75" customHeight="1" x14ac:dyDescent="0.25">
      <c r="A122" s="39"/>
      <c r="B122" s="31" t="s">
        <v>144</v>
      </c>
      <c r="C122" s="32">
        <v>1033871</v>
      </c>
      <c r="D122" s="32">
        <v>377393</v>
      </c>
      <c r="E122" s="33">
        <v>1.7395076220279699</v>
      </c>
      <c r="F122" s="32">
        <v>966276</v>
      </c>
      <c r="G122" s="33">
        <v>6.9954133187619297E-2</v>
      </c>
      <c r="H122" s="33">
        <v>1.27861526369249E-3</v>
      </c>
      <c r="I122" s="34">
        <v>3.5197759999999998</v>
      </c>
      <c r="J122" s="34">
        <v>1.0010509999999999</v>
      </c>
      <c r="K122" s="33">
        <v>2.51608059929015</v>
      </c>
      <c r="L122" s="34">
        <v>3.199071</v>
      </c>
      <c r="M122" s="33">
        <v>0.10024941615862901</v>
      </c>
      <c r="N122" s="33">
        <v>5.0155064028298498E-6</v>
      </c>
      <c r="O122" s="32">
        <v>3044138</v>
      </c>
      <c r="P122" s="32">
        <v>2653036</v>
      </c>
      <c r="Q122" s="33">
        <v>0.14741677082406701</v>
      </c>
      <c r="R122" s="33">
        <v>1.1451768344674599E-3</v>
      </c>
      <c r="S122" s="34">
        <v>10.394712</v>
      </c>
      <c r="T122" s="34">
        <v>11.732456000000001</v>
      </c>
      <c r="U122" s="33">
        <v>-0.114020798373333</v>
      </c>
      <c r="V122" s="33">
        <v>4.47653260885932E-6</v>
      </c>
      <c r="W122" s="32">
        <v>43228</v>
      </c>
      <c r="X122" s="33">
        <v>1.03116226858275E-3</v>
      </c>
      <c r="Y122" s="32">
        <v>122974</v>
      </c>
      <c r="Z122" s="33">
        <v>-0.64847900000000003</v>
      </c>
    </row>
    <row r="123" spans="1:26" ht="13.75" customHeight="1" x14ac:dyDescent="0.25">
      <c r="A123" s="39"/>
      <c r="B123" s="31" t="s">
        <v>145</v>
      </c>
      <c r="C123" s="32">
        <v>1290404</v>
      </c>
      <c r="D123" s="32"/>
      <c r="E123" s="33"/>
      <c r="F123" s="32">
        <v>794219</v>
      </c>
      <c r="G123" s="33">
        <v>0.62474581947800301</v>
      </c>
      <c r="H123" s="33">
        <v>1.5958763237675199E-3</v>
      </c>
      <c r="I123" s="34">
        <v>3.108533</v>
      </c>
      <c r="J123" s="34"/>
      <c r="K123" s="33"/>
      <c r="L123" s="34">
        <v>2.0349270000000002</v>
      </c>
      <c r="M123" s="33">
        <v>0.52758944178341505</v>
      </c>
      <c r="N123" s="33">
        <v>4.4295055040172703E-6</v>
      </c>
      <c r="O123" s="32">
        <v>3077365</v>
      </c>
      <c r="P123" s="32"/>
      <c r="Q123" s="33"/>
      <c r="R123" s="33">
        <v>1.15767652754275E-3</v>
      </c>
      <c r="S123" s="34">
        <v>7.4330119999999997</v>
      </c>
      <c r="T123" s="34"/>
      <c r="U123" s="33"/>
      <c r="V123" s="33">
        <v>3.20106229013778E-6</v>
      </c>
      <c r="W123" s="32">
        <v>79831</v>
      </c>
      <c r="X123" s="33">
        <v>1.90429154860807E-3</v>
      </c>
      <c r="Y123" s="32">
        <v>108969</v>
      </c>
      <c r="Z123" s="33">
        <v>-0.267397</v>
      </c>
    </row>
    <row r="124" spans="1:26" ht="13.75" customHeight="1" x14ac:dyDescent="0.25">
      <c r="A124" s="39"/>
      <c r="B124" s="31" t="s">
        <v>146</v>
      </c>
      <c r="C124" s="32">
        <v>422504</v>
      </c>
      <c r="D124" s="32"/>
      <c r="E124" s="33"/>
      <c r="F124" s="32">
        <v>343904</v>
      </c>
      <c r="G124" s="33">
        <v>0.22855215408951299</v>
      </c>
      <c r="H124" s="33">
        <v>5.2252172985907505E-4</v>
      </c>
      <c r="I124" s="34">
        <v>1.002424</v>
      </c>
      <c r="J124" s="34"/>
      <c r="K124" s="33"/>
      <c r="L124" s="34">
        <v>0.86968199999999996</v>
      </c>
      <c r="M124" s="33">
        <v>0.15263280141477001</v>
      </c>
      <c r="N124" s="33">
        <v>1.42840453209247E-6</v>
      </c>
      <c r="O124" s="32">
        <v>1325817</v>
      </c>
      <c r="P124" s="32"/>
      <c r="Q124" s="33"/>
      <c r="R124" s="33">
        <v>4.9876021229758305E-4</v>
      </c>
      <c r="S124" s="34">
        <v>3.1700140000000001</v>
      </c>
      <c r="T124" s="34"/>
      <c r="U124" s="33"/>
      <c r="V124" s="33">
        <v>1.3651817425572301E-6</v>
      </c>
      <c r="W124" s="32">
        <v>47075</v>
      </c>
      <c r="X124" s="33">
        <v>1.1229287451081E-3</v>
      </c>
      <c r="Y124" s="32">
        <v>44430</v>
      </c>
      <c r="Z124" s="33">
        <v>5.9532000000000002E-2</v>
      </c>
    </row>
    <row r="125" spans="1:26" ht="13.75" customHeight="1" x14ac:dyDescent="0.25">
      <c r="A125" s="39"/>
      <c r="B125" s="31" t="s">
        <v>147</v>
      </c>
      <c r="C125" s="32">
        <v>231814</v>
      </c>
      <c r="D125" s="32"/>
      <c r="E125" s="33"/>
      <c r="F125" s="32">
        <v>274895</v>
      </c>
      <c r="G125" s="33">
        <v>-0.15671801960748599</v>
      </c>
      <c r="H125" s="33">
        <v>2.8669042727536698E-4</v>
      </c>
      <c r="I125" s="34">
        <v>3.3707630000000002</v>
      </c>
      <c r="J125" s="34"/>
      <c r="K125" s="33"/>
      <c r="L125" s="34">
        <v>4.5321160000000003</v>
      </c>
      <c r="M125" s="33">
        <v>-0.25624961938308699</v>
      </c>
      <c r="N125" s="33">
        <v>4.8031702610967198E-6</v>
      </c>
      <c r="O125" s="32">
        <v>778291</v>
      </c>
      <c r="P125" s="32"/>
      <c r="Q125" s="33"/>
      <c r="R125" s="33">
        <v>2.9278594586530302E-4</v>
      </c>
      <c r="S125" s="34">
        <v>12.301920000000001</v>
      </c>
      <c r="T125" s="34"/>
      <c r="U125" s="33"/>
      <c r="V125" s="33">
        <v>5.2978808870874599E-6</v>
      </c>
      <c r="W125" s="32">
        <v>29443</v>
      </c>
      <c r="X125" s="33">
        <v>7.0233438220324799E-4</v>
      </c>
      <c r="Y125" s="32">
        <v>44536</v>
      </c>
      <c r="Z125" s="33">
        <v>-0.33889399999999997</v>
      </c>
    </row>
    <row r="126" spans="1:26" ht="13.75" customHeight="1" x14ac:dyDescent="0.25">
      <c r="A126" s="39"/>
      <c r="B126" s="31" t="s">
        <v>148</v>
      </c>
      <c r="C126" s="32">
        <v>138905</v>
      </c>
      <c r="D126" s="32"/>
      <c r="E126" s="33"/>
      <c r="F126" s="32">
        <v>123411</v>
      </c>
      <c r="G126" s="33">
        <v>0.12554796574049301</v>
      </c>
      <c r="H126" s="33">
        <v>1.7178744079600399E-4</v>
      </c>
      <c r="I126" s="34">
        <v>1.5970150000000001</v>
      </c>
      <c r="J126" s="34"/>
      <c r="K126" s="33"/>
      <c r="L126" s="34">
        <v>2.300818</v>
      </c>
      <c r="M126" s="33">
        <v>-0.30589251301059001</v>
      </c>
      <c r="N126" s="33">
        <v>2.2756672464143499E-6</v>
      </c>
      <c r="O126" s="32">
        <v>444386</v>
      </c>
      <c r="P126" s="32"/>
      <c r="Q126" s="33"/>
      <c r="R126" s="33">
        <v>1.6717394308722399E-4</v>
      </c>
      <c r="S126" s="34">
        <v>7.8364960000000004</v>
      </c>
      <c r="T126" s="34"/>
      <c r="U126" s="33"/>
      <c r="V126" s="33">
        <v>3.3748246111287798E-6</v>
      </c>
      <c r="W126" s="32">
        <v>34594</v>
      </c>
      <c r="X126" s="33">
        <v>8.2520652168390299E-4</v>
      </c>
      <c r="Y126" s="32">
        <v>29227</v>
      </c>
      <c r="Z126" s="33">
        <v>0.18363199999999999</v>
      </c>
    </row>
    <row r="127" spans="1:26" ht="13.75" customHeight="1" x14ac:dyDescent="0.25">
      <c r="A127" s="7"/>
      <c r="B127" s="8" t="s">
        <v>55</v>
      </c>
      <c r="C127" s="9">
        <v>254396893</v>
      </c>
      <c r="D127" s="9">
        <v>188738557</v>
      </c>
      <c r="E127" s="11">
        <v>0.34787982404676299</v>
      </c>
      <c r="F127" s="9">
        <v>234709857</v>
      </c>
      <c r="G127" s="11">
        <v>8.3878181562694207E-2</v>
      </c>
      <c r="H127" s="11">
        <v>0.31461928076689</v>
      </c>
      <c r="I127" s="14">
        <v>94828.004985000007</v>
      </c>
      <c r="J127" s="14">
        <v>88683.664183000001</v>
      </c>
      <c r="K127" s="11">
        <v>6.9283794919897196E-2</v>
      </c>
      <c r="L127" s="14">
        <v>92783.377070000002</v>
      </c>
      <c r="M127" s="11">
        <v>2.2036575726893801E-2</v>
      </c>
      <c r="N127" s="11">
        <v>0.135125208584253</v>
      </c>
      <c r="O127" s="9">
        <v>827528465</v>
      </c>
      <c r="P127" s="9">
        <v>697392404</v>
      </c>
      <c r="Q127" s="11">
        <v>0.186603783255431</v>
      </c>
      <c r="R127" s="11">
        <v>0.31130862923442099</v>
      </c>
      <c r="S127" s="14">
        <v>320952.89415100001</v>
      </c>
      <c r="T127" s="14">
        <v>310659.97069300001</v>
      </c>
      <c r="U127" s="11">
        <v>3.3132441991284602E-2</v>
      </c>
      <c r="V127" s="11">
        <v>0.13821990417576999</v>
      </c>
      <c r="W127" s="9">
        <v>15916644</v>
      </c>
      <c r="X127" s="11">
        <v>0.37967619911316902</v>
      </c>
      <c r="Y127" s="9">
        <v>19195102</v>
      </c>
      <c r="Z127" s="11">
        <v>-0.17080000000000001</v>
      </c>
    </row>
    <row r="128" spans="1:26" ht="13.75" customHeight="1" x14ac:dyDescent="0.25">
      <c r="A128" s="39" t="s">
        <v>149</v>
      </c>
      <c r="B128" s="31" t="s">
        <v>150</v>
      </c>
      <c r="C128" s="32">
        <v>2441236</v>
      </c>
      <c r="D128" s="32">
        <v>1903721</v>
      </c>
      <c r="E128" s="33">
        <v>0.28234967203702599</v>
      </c>
      <c r="F128" s="32">
        <v>2603507</v>
      </c>
      <c r="G128" s="33">
        <v>-6.2327852392945401E-2</v>
      </c>
      <c r="H128" s="33">
        <v>3.0191403104213202E-3</v>
      </c>
      <c r="I128" s="34">
        <v>26997.43187</v>
      </c>
      <c r="J128" s="34">
        <v>20210.790489999999</v>
      </c>
      <c r="K128" s="33">
        <v>0.33579297075777098</v>
      </c>
      <c r="L128" s="34">
        <v>30672.927532000002</v>
      </c>
      <c r="M128" s="33">
        <v>-0.119828655356274</v>
      </c>
      <c r="N128" s="33">
        <v>3.8470002751296598E-2</v>
      </c>
      <c r="O128" s="32">
        <v>9808982</v>
      </c>
      <c r="P128" s="32">
        <v>9006868</v>
      </c>
      <c r="Q128" s="33">
        <v>8.9055818293329106E-2</v>
      </c>
      <c r="R128" s="33">
        <v>3.69004918834437E-3</v>
      </c>
      <c r="S128" s="34">
        <v>112727.231491</v>
      </c>
      <c r="T128" s="34">
        <v>92083.765419000003</v>
      </c>
      <c r="U128" s="33">
        <v>0.224181385047277</v>
      </c>
      <c r="V128" s="33">
        <v>4.8546523239498603E-2</v>
      </c>
      <c r="W128" s="32">
        <v>247043</v>
      </c>
      <c r="X128" s="33">
        <v>5.89297261768967E-3</v>
      </c>
      <c r="Y128" s="32">
        <v>295235</v>
      </c>
      <c r="Z128" s="33">
        <v>-0.16320000000000001</v>
      </c>
    </row>
    <row r="129" spans="1:26" ht="13.75" customHeight="1" x14ac:dyDescent="0.25">
      <c r="A129" s="39"/>
      <c r="B129" s="31" t="s">
        <v>151</v>
      </c>
      <c r="C129" s="32">
        <v>1250324</v>
      </c>
      <c r="D129" s="32">
        <v>1306731</v>
      </c>
      <c r="E129" s="33">
        <v>-4.3166497159706198E-2</v>
      </c>
      <c r="F129" s="32">
        <v>1296934</v>
      </c>
      <c r="G129" s="33">
        <v>-3.59386059737812E-2</v>
      </c>
      <c r="H129" s="33">
        <v>1.5463083411383499E-3</v>
      </c>
      <c r="I129" s="34">
        <v>13279.854160999999</v>
      </c>
      <c r="J129" s="34">
        <v>13498.140861</v>
      </c>
      <c r="K129" s="33">
        <v>-1.61716122425936E-2</v>
      </c>
      <c r="L129" s="34">
        <v>13691.323899000001</v>
      </c>
      <c r="M129" s="33">
        <v>-3.00533199736845E-2</v>
      </c>
      <c r="N129" s="33">
        <v>1.89231341918185E-2</v>
      </c>
      <c r="O129" s="32">
        <v>5331830</v>
      </c>
      <c r="P129" s="32">
        <v>4748383</v>
      </c>
      <c r="Q129" s="33">
        <v>0.122872775848115</v>
      </c>
      <c r="R129" s="33">
        <v>2.00578561199217E-3</v>
      </c>
      <c r="S129" s="34">
        <v>56573.355155999998</v>
      </c>
      <c r="T129" s="34">
        <v>48876.816163000003</v>
      </c>
      <c r="U129" s="33">
        <v>0.15746809217958699</v>
      </c>
      <c r="V129" s="33">
        <v>2.43635869034576E-2</v>
      </c>
      <c r="W129" s="32">
        <v>208887</v>
      </c>
      <c r="X129" s="33">
        <v>4.9827980197428897E-3</v>
      </c>
      <c r="Y129" s="32">
        <v>167252</v>
      </c>
      <c r="Z129" s="33">
        <v>0.24890000000000001</v>
      </c>
    </row>
    <row r="130" spans="1:26" ht="13.75" customHeight="1" x14ac:dyDescent="0.25">
      <c r="A130" s="39"/>
      <c r="B130" s="31" t="s">
        <v>152</v>
      </c>
      <c r="C130" s="32">
        <v>1548975</v>
      </c>
      <c r="D130" s="32">
        <v>1531230</v>
      </c>
      <c r="E130" s="33">
        <v>1.15887227914814E-2</v>
      </c>
      <c r="F130" s="32">
        <v>1779789</v>
      </c>
      <c r="G130" s="33">
        <v>-0.12968615942676401</v>
      </c>
      <c r="H130" s="33">
        <v>1.9156578316618599E-3</v>
      </c>
      <c r="I130" s="34">
        <v>16862.413839000001</v>
      </c>
      <c r="J130" s="34">
        <v>15968.585798</v>
      </c>
      <c r="K130" s="33">
        <v>5.5974151518912101E-2</v>
      </c>
      <c r="L130" s="34">
        <v>19170.676762999999</v>
      </c>
      <c r="M130" s="33">
        <v>-0.120405917461141</v>
      </c>
      <c r="N130" s="33">
        <v>2.4028104225004999E-2</v>
      </c>
      <c r="O130" s="32">
        <v>6788962</v>
      </c>
      <c r="P130" s="32">
        <v>6216720</v>
      </c>
      <c r="Q130" s="33">
        <v>9.2048861779201893E-2</v>
      </c>
      <c r="R130" s="33">
        <v>2.5539453245811599E-3</v>
      </c>
      <c r="S130" s="34">
        <v>73695.356205000004</v>
      </c>
      <c r="T130" s="34">
        <v>64476.350596999997</v>
      </c>
      <c r="U130" s="33">
        <v>0.142982745187023</v>
      </c>
      <c r="V130" s="33">
        <v>3.17372588267174E-2</v>
      </c>
      <c r="W130" s="32">
        <v>238440</v>
      </c>
      <c r="X130" s="33">
        <v>5.6877563459070898E-3</v>
      </c>
      <c r="Y130" s="32">
        <v>193925</v>
      </c>
      <c r="Z130" s="33">
        <v>0.22950000000000001</v>
      </c>
    </row>
    <row r="131" spans="1:26" ht="13.75" customHeight="1" x14ac:dyDescent="0.25">
      <c r="A131" s="39"/>
      <c r="B131" s="31" t="s">
        <v>153</v>
      </c>
      <c r="C131" s="32">
        <v>1284320</v>
      </c>
      <c r="D131" s="32">
        <v>1125997</v>
      </c>
      <c r="E131" s="33">
        <v>0.14060694655492001</v>
      </c>
      <c r="F131" s="32">
        <v>1289233</v>
      </c>
      <c r="G131" s="33">
        <v>-3.8107929288189201E-3</v>
      </c>
      <c r="H131" s="33">
        <v>1.5883520820929699E-3</v>
      </c>
      <c r="I131" s="34">
        <v>9968.345421</v>
      </c>
      <c r="J131" s="34">
        <v>8184.2262380000002</v>
      </c>
      <c r="K131" s="33">
        <v>0.21799485145170999</v>
      </c>
      <c r="L131" s="34">
        <v>10386.661413</v>
      </c>
      <c r="M131" s="33">
        <v>-4.0274345659947398E-2</v>
      </c>
      <c r="N131" s="33">
        <v>1.4204398315303301E-2</v>
      </c>
      <c r="O131" s="32">
        <v>4906500</v>
      </c>
      <c r="P131" s="32">
        <v>5370193</v>
      </c>
      <c r="Q131" s="33">
        <v>-8.6345686272355601E-2</v>
      </c>
      <c r="R131" s="33">
        <v>1.84578036157184E-3</v>
      </c>
      <c r="S131" s="34">
        <v>38651.768413999998</v>
      </c>
      <c r="T131" s="34">
        <v>37787.820835999999</v>
      </c>
      <c r="U131" s="33">
        <v>2.28631225322453E-2</v>
      </c>
      <c r="V131" s="33">
        <v>1.6645569564154299E-2</v>
      </c>
      <c r="W131" s="32">
        <v>80984</v>
      </c>
      <c r="X131" s="33">
        <v>1.9317952521260701E-3</v>
      </c>
      <c r="Y131" s="32">
        <v>109962</v>
      </c>
      <c r="Z131" s="33">
        <v>-0.26350000000000001</v>
      </c>
    </row>
    <row r="132" spans="1:26" ht="13.75" customHeight="1" x14ac:dyDescent="0.25">
      <c r="A132" s="39"/>
      <c r="B132" s="31" t="s">
        <v>154</v>
      </c>
      <c r="C132" s="32">
        <v>2177060</v>
      </c>
      <c r="D132" s="32">
        <v>1856501</v>
      </c>
      <c r="E132" s="33">
        <v>0.17266836915250799</v>
      </c>
      <c r="F132" s="32">
        <v>2291436</v>
      </c>
      <c r="G132" s="33">
        <v>-4.9914551399209903E-2</v>
      </c>
      <c r="H132" s="33">
        <v>2.6924269526608E-3</v>
      </c>
      <c r="I132" s="34">
        <v>23748.984213</v>
      </c>
      <c r="J132" s="34">
        <v>19636.647184000001</v>
      </c>
      <c r="K132" s="33">
        <v>0.20942154688967199</v>
      </c>
      <c r="L132" s="34">
        <v>27087.012655999999</v>
      </c>
      <c r="M132" s="33">
        <v>-0.123233539460122</v>
      </c>
      <c r="N132" s="33">
        <v>3.3841125793518299E-2</v>
      </c>
      <c r="O132" s="32">
        <v>8451899</v>
      </c>
      <c r="P132" s="32">
        <v>9036163</v>
      </c>
      <c r="Q132" s="33">
        <v>-6.4658417516372801E-2</v>
      </c>
      <c r="R132" s="33">
        <v>3.1795269932107699E-3</v>
      </c>
      <c r="S132" s="34">
        <v>96006.039147000003</v>
      </c>
      <c r="T132" s="34">
        <v>92314.030006999994</v>
      </c>
      <c r="U132" s="33">
        <v>3.9994019757560603E-2</v>
      </c>
      <c r="V132" s="33">
        <v>4.1345461508598802E-2</v>
      </c>
      <c r="W132" s="32">
        <v>197818</v>
      </c>
      <c r="X132" s="33">
        <v>4.7187576951629303E-3</v>
      </c>
      <c r="Y132" s="32">
        <v>227724</v>
      </c>
      <c r="Z132" s="33">
        <v>-0.1313</v>
      </c>
    </row>
    <row r="133" spans="1:26" ht="13.75" customHeight="1" x14ac:dyDescent="0.25">
      <c r="A133" s="39"/>
      <c r="B133" s="31" t="s">
        <v>155</v>
      </c>
      <c r="C133" s="32">
        <v>890971</v>
      </c>
      <c r="D133" s="32">
        <v>673313</v>
      </c>
      <c r="E133" s="33">
        <v>0.323264217384782</v>
      </c>
      <c r="F133" s="32">
        <v>846865</v>
      </c>
      <c r="G133" s="33">
        <v>5.2081500593364902E-2</v>
      </c>
      <c r="H133" s="33">
        <v>1.1018871020730501E-3</v>
      </c>
      <c r="I133" s="34">
        <v>18267.411393999999</v>
      </c>
      <c r="J133" s="34">
        <v>13688.835363</v>
      </c>
      <c r="K133" s="33">
        <v>0.33447520622357602</v>
      </c>
      <c r="L133" s="34">
        <v>17348.525063000001</v>
      </c>
      <c r="M133" s="33">
        <v>5.2966250886638797E-2</v>
      </c>
      <c r="N133" s="33">
        <v>2.6030156126336999E-2</v>
      </c>
      <c r="O133" s="32">
        <v>3370604</v>
      </c>
      <c r="P133" s="32">
        <v>2737340</v>
      </c>
      <c r="Q133" s="33">
        <v>0.23134283647628701</v>
      </c>
      <c r="R133" s="33">
        <v>1.2679903535790301E-3</v>
      </c>
      <c r="S133" s="34">
        <v>69160.557897999999</v>
      </c>
      <c r="T133" s="34">
        <v>55540.256282000002</v>
      </c>
      <c r="U133" s="33">
        <v>0.24523296303935499</v>
      </c>
      <c r="V133" s="33">
        <v>2.97843261725096E-2</v>
      </c>
      <c r="W133" s="32">
        <v>148234</v>
      </c>
      <c r="X133" s="33">
        <v>3.53597917370907E-3</v>
      </c>
      <c r="Y133" s="32">
        <v>113274</v>
      </c>
      <c r="Z133" s="33">
        <v>0.30859999999999999</v>
      </c>
    </row>
    <row r="134" spans="1:26" ht="13.75" customHeight="1" x14ac:dyDescent="0.25">
      <c r="A134" s="39"/>
      <c r="B134" s="31" t="s">
        <v>156</v>
      </c>
      <c r="C134" s="32">
        <v>5610106</v>
      </c>
      <c r="D134" s="32">
        <v>3302455</v>
      </c>
      <c r="E134" s="33">
        <v>0.69876834052242998</v>
      </c>
      <c r="F134" s="32">
        <v>5429847</v>
      </c>
      <c r="G134" s="33">
        <v>3.3197804652690899E-2</v>
      </c>
      <c r="H134" s="33">
        <v>6.9381645897146002E-3</v>
      </c>
      <c r="I134" s="34">
        <v>63907.083834999998</v>
      </c>
      <c r="J134" s="34">
        <v>34755.510355999999</v>
      </c>
      <c r="K134" s="33">
        <v>0.83876119730083099</v>
      </c>
      <c r="L134" s="34">
        <v>68407.523923999994</v>
      </c>
      <c r="M134" s="33">
        <v>-6.5788671053200798E-2</v>
      </c>
      <c r="N134" s="33">
        <v>9.1064428009233103E-2</v>
      </c>
      <c r="O134" s="32">
        <v>20930976</v>
      </c>
      <c r="P134" s="32">
        <v>14031413</v>
      </c>
      <c r="Q134" s="33">
        <v>0.49172260840729298</v>
      </c>
      <c r="R134" s="33">
        <v>7.8740414652667904E-3</v>
      </c>
      <c r="S134" s="34">
        <v>249583.636398</v>
      </c>
      <c r="T134" s="34">
        <v>144707.22792100001</v>
      </c>
      <c r="U134" s="33">
        <v>0.72474892915684297</v>
      </c>
      <c r="V134" s="33">
        <v>0.107484390810764</v>
      </c>
      <c r="W134" s="32">
        <v>302180</v>
      </c>
      <c r="X134" s="33">
        <v>7.2082126010996703E-3</v>
      </c>
      <c r="Y134" s="32">
        <v>365602</v>
      </c>
      <c r="Z134" s="33">
        <v>-0.17349999999999999</v>
      </c>
    </row>
    <row r="135" spans="1:26" ht="13.75" customHeight="1" x14ac:dyDescent="0.25">
      <c r="A135" s="39"/>
      <c r="B135" s="31" t="s">
        <v>157</v>
      </c>
      <c r="C135" s="32">
        <v>2376905</v>
      </c>
      <c r="D135" s="32">
        <v>965552</v>
      </c>
      <c r="E135" s="33">
        <v>1.46170584287537</v>
      </c>
      <c r="F135" s="32">
        <v>2740893</v>
      </c>
      <c r="G135" s="33">
        <v>-0.132799054906558</v>
      </c>
      <c r="H135" s="33">
        <v>2.93958048281362E-3</v>
      </c>
      <c r="I135" s="34">
        <v>28421.273818999998</v>
      </c>
      <c r="J135" s="34">
        <v>10291.203649999999</v>
      </c>
      <c r="K135" s="33">
        <v>1.76170550944252</v>
      </c>
      <c r="L135" s="34">
        <v>31803.748413000001</v>
      </c>
      <c r="M135" s="33">
        <v>-0.106354589090429</v>
      </c>
      <c r="N135" s="33">
        <v>4.0498906980380299E-2</v>
      </c>
      <c r="O135" s="32">
        <v>9230270</v>
      </c>
      <c r="P135" s="32">
        <v>3269168</v>
      </c>
      <c r="Q135" s="33">
        <v>1.8234309157559401</v>
      </c>
      <c r="R135" s="33">
        <v>3.4723430343433599E-3</v>
      </c>
      <c r="S135" s="34">
        <v>109439.260112</v>
      </c>
      <c r="T135" s="34">
        <v>34525.280329000001</v>
      </c>
      <c r="U135" s="33">
        <v>2.1698297325648301</v>
      </c>
      <c r="V135" s="33">
        <v>4.7130542585576703E-2</v>
      </c>
      <c r="W135" s="32">
        <v>132997</v>
      </c>
      <c r="X135" s="33">
        <v>3.1725152270449799E-3</v>
      </c>
      <c r="Y135" s="32">
        <v>117031</v>
      </c>
      <c r="Z135" s="33">
        <v>0.13639999999999999</v>
      </c>
    </row>
    <row r="136" spans="1:26" ht="13.75" customHeight="1" x14ac:dyDescent="0.25">
      <c r="A136" s="39"/>
      <c r="B136" s="31" t="s">
        <v>158</v>
      </c>
      <c r="C136" s="32">
        <v>1825205</v>
      </c>
      <c r="D136" s="32">
        <v>1855384</v>
      </c>
      <c r="E136" s="33">
        <v>-1.6265635577325199E-2</v>
      </c>
      <c r="F136" s="32">
        <v>2084282</v>
      </c>
      <c r="G136" s="33">
        <v>-0.12430035858871299</v>
      </c>
      <c r="H136" s="33">
        <v>2.25727868599453E-3</v>
      </c>
      <c r="I136" s="34">
        <v>104.851293</v>
      </c>
      <c r="J136" s="34">
        <v>78.381254999999996</v>
      </c>
      <c r="K136" s="33">
        <v>0.33770877998827697</v>
      </c>
      <c r="L136" s="34">
        <v>92.393955000000005</v>
      </c>
      <c r="M136" s="33">
        <v>0.13482849608505201</v>
      </c>
      <c r="N136" s="33">
        <v>1.4940789737372199E-4</v>
      </c>
      <c r="O136" s="32">
        <v>7678455</v>
      </c>
      <c r="P136" s="32">
        <v>8472002</v>
      </c>
      <c r="Q136" s="33">
        <v>-9.3666998662181603E-2</v>
      </c>
      <c r="R136" s="33">
        <v>2.8885644443519998E-3</v>
      </c>
      <c r="S136" s="34">
        <v>384.78125899999998</v>
      </c>
      <c r="T136" s="34">
        <v>400.07194700000002</v>
      </c>
      <c r="U136" s="33">
        <v>-3.8219845491940997E-2</v>
      </c>
      <c r="V136" s="33">
        <v>1.65707895821591E-4</v>
      </c>
      <c r="W136" s="32">
        <v>178206</v>
      </c>
      <c r="X136" s="33">
        <v>4.2509323409609103E-3</v>
      </c>
      <c r="Y136" s="32">
        <v>193760</v>
      </c>
      <c r="Z136" s="33">
        <v>-8.0299999999999996E-2</v>
      </c>
    </row>
    <row r="137" spans="1:26" ht="13.75" customHeight="1" x14ac:dyDescent="0.25">
      <c r="A137" s="39"/>
      <c r="B137" s="31" t="s">
        <v>159</v>
      </c>
      <c r="C137" s="32">
        <v>4951307</v>
      </c>
      <c r="D137" s="32">
        <v>3567286</v>
      </c>
      <c r="E137" s="33">
        <v>0.387975901007096</v>
      </c>
      <c r="F137" s="32">
        <v>5036646</v>
      </c>
      <c r="G137" s="33">
        <v>-1.6943616843431101E-2</v>
      </c>
      <c r="H137" s="33">
        <v>6.1234106628655603E-3</v>
      </c>
      <c r="I137" s="34">
        <v>486.98686199999997</v>
      </c>
      <c r="J137" s="34">
        <v>295.74833999999998</v>
      </c>
      <c r="K137" s="33">
        <v>0.64662585088389701</v>
      </c>
      <c r="L137" s="34">
        <v>411.86003699999998</v>
      </c>
      <c r="M137" s="33">
        <v>0.18240862975496699</v>
      </c>
      <c r="N137" s="33">
        <v>6.9393214922057998E-4</v>
      </c>
      <c r="O137" s="32">
        <v>18459481</v>
      </c>
      <c r="P137" s="32">
        <v>13899252</v>
      </c>
      <c r="Q137" s="33">
        <v>0.32809168435826602</v>
      </c>
      <c r="R137" s="33">
        <v>6.9442876825860601E-3</v>
      </c>
      <c r="S137" s="34">
        <v>1647.5794060000001</v>
      </c>
      <c r="T137" s="34">
        <v>1296.708169</v>
      </c>
      <c r="U137" s="33">
        <v>0.27058612368470403</v>
      </c>
      <c r="V137" s="33">
        <v>7.0953797821854696E-4</v>
      </c>
      <c r="W137" s="32">
        <v>239669</v>
      </c>
      <c r="X137" s="33">
        <v>5.7170729561617402E-3</v>
      </c>
      <c r="Y137" s="32">
        <v>217664</v>
      </c>
      <c r="Z137" s="33">
        <v>0.1011</v>
      </c>
    </row>
    <row r="138" spans="1:26" ht="13.75" customHeight="1" x14ac:dyDescent="0.25">
      <c r="A138" s="39"/>
      <c r="B138" s="31" t="s">
        <v>160</v>
      </c>
      <c r="C138" s="32">
        <v>727863</v>
      </c>
      <c r="D138" s="32">
        <v>690449</v>
      </c>
      <c r="E138" s="33">
        <v>5.4187926986642002E-2</v>
      </c>
      <c r="F138" s="32">
        <v>769630</v>
      </c>
      <c r="G138" s="33">
        <v>-5.4268934423034397E-2</v>
      </c>
      <c r="H138" s="33">
        <v>9.0016717915195196E-4</v>
      </c>
      <c r="I138" s="34">
        <v>25.456254999999999</v>
      </c>
      <c r="J138" s="34">
        <v>18.035312999999999</v>
      </c>
      <c r="K138" s="33">
        <v>0.41146732524132001</v>
      </c>
      <c r="L138" s="34">
        <v>23.253952000000002</v>
      </c>
      <c r="M138" s="33">
        <v>9.4706611590150397E-2</v>
      </c>
      <c r="N138" s="33">
        <v>3.6273902073475498E-5</v>
      </c>
      <c r="O138" s="32">
        <v>2793408</v>
      </c>
      <c r="P138" s="32">
        <v>3711023</v>
      </c>
      <c r="Q138" s="33">
        <v>-0.24726739769599901</v>
      </c>
      <c r="R138" s="33">
        <v>1.0508545048930301E-3</v>
      </c>
      <c r="S138" s="34">
        <v>89.912994999999995</v>
      </c>
      <c r="T138" s="34">
        <v>113.66121200000001</v>
      </c>
      <c r="U138" s="33">
        <v>-0.208938621910877</v>
      </c>
      <c r="V138" s="33">
        <v>3.8721462805097899E-5</v>
      </c>
      <c r="W138" s="32">
        <v>63310</v>
      </c>
      <c r="X138" s="33">
        <v>1.51019901970885E-3</v>
      </c>
      <c r="Y138" s="32">
        <v>67055</v>
      </c>
      <c r="Z138" s="33">
        <v>-5.5800000000000002E-2</v>
      </c>
    </row>
    <row r="139" spans="1:26" ht="13.75" customHeight="1" x14ac:dyDescent="0.25">
      <c r="A139" s="7"/>
      <c r="B139" s="8" t="s">
        <v>55</v>
      </c>
      <c r="C139" s="9">
        <v>25084272</v>
      </c>
      <c r="D139" s="9">
        <v>18778619</v>
      </c>
      <c r="E139" s="11">
        <v>0.33578896296900201</v>
      </c>
      <c r="F139" s="9">
        <v>26169062</v>
      </c>
      <c r="G139" s="11">
        <v>-4.14531479959045E-2</v>
      </c>
      <c r="H139" s="11">
        <v>3.1022374220588601E-2</v>
      </c>
      <c r="I139" s="14">
        <v>202070.092963</v>
      </c>
      <c r="J139" s="14">
        <v>136626.10484799999</v>
      </c>
      <c r="K139" s="11">
        <v>0.47900061403205602</v>
      </c>
      <c r="L139" s="14">
        <v>219095.907607</v>
      </c>
      <c r="M139" s="11">
        <v>-7.7709414246749903E-2</v>
      </c>
      <c r="N139" s="11">
        <v>0.28793987034298502</v>
      </c>
      <c r="O139" s="9">
        <v>97751367</v>
      </c>
      <c r="P139" s="9">
        <v>80498525</v>
      </c>
      <c r="Q139" s="11">
        <v>0.21432494570552699</v>
      </c>
      <c r="R139" s="11">
        <v>3.6773168964720597E-2</v>
      </c>
      <c r="S139" s="14">
        <v>807959.47848199995</v>
      </c>
      <c r="T139" s="14">
        <v>572121.98888099997</v>
      </c>
      <c r="U139" s="11">
        <v>0.41221539144522101</v>
      </c>
      <c r="V139" s="11">
        <v>0.34795162694855297</v>
      </c>
      <c r="W139" s="9">
        <v>2037768</v>
      </c>
      <c r="X139" s="11">
        <v>4.86089912493139E-2</v>
      </c>
      <c r="Y139" s="9">
        <v>2068484</v>
      </c>
      <c r="Z139" s="11">
        <v>-1.4800000000000001E-2</v>
      </c>
    </row>
    <row r="140" spans="1:26" ht="13.75" customHeight="1" x14ac:dyDescent="0.25">
      <c r="A140" s="39" t="s">
        <v>161</v>
      </c>
      <c r="B140" s="31" t="s">
        <v>162</v>
      </c>
      <c r="C140" s="32">
        <v>7349856</v>
      </c>
      <c r="D140" s="32">
        <v>6916298</v>
      </c>
      <c r="E140" s="33">
        <v>6.2686425599359705E-2</v>
      </c>
      <c r="F140" s="32">
        <v>4998967</v>
      </c>
      <c r="G140" s="33">
        <v>0.47027495880648901</v>
      </c>
      <c r="H140" s="33">
        <v>9.0897588456798194E-3</v>
      </c>
      <c r="I140" s="34">
        <v>3362.3257170000002</v>
      </c>
      <c r="J140" s="34">
        <v>4146.6742919999997</v>
      </c>
      <c r="K140" s="33">
        <v>-0.18915123777944401</v>
      </c>
      <c r="L140" s="34">
        <v>2494.5877380000002</v>
      </c>
      <c r="M140" s="33">
        <v>0.34784824994598001</v>
      </c>
      <c r="N140" s="33">
        <v>4.79114755087056E-3</v>
      </c>
      <c r="O140" s="32">
        <v>24122353</v>
      </c>
      <c r="P140" s="32">
        <v>16480087</v>
      </c>
      <c r="Q140" s="33">
        <v>0.463727284934843</v>
      </c>
      <c r="R140" s="33">
        <v>9.0746082629784008E-3</v>
      </c>
      <c r="S140" s="34">
        <v>12153.580118</v>
      </c>
      <c r="T140" s="34">
        <v>10440.075527999999</v>
      </c>
      <c r="U140" s="33">
        <v>0.16412760476726701</v>
      </c>
      <c r="V140" s="33">
        <v>5.2339976049948604E-3</v>
      </c>
      <c r="W140" s="32">
        <v>391950</v>
      </c>
      <c r="X140" s="33">
        <v>9.3495894135978991E-3</v>
      </c>
      <c r="Y140" s="32">
        <v>377995</v>
      </c>
      <c r="Z140" s="33">
        <v>3.6900000000000002E-2</v>
      </c>
    </row>
    <row r="141" spans="1:26" ht="13.75" customHeight="1" x14ac:dyDescent="0.25">
      <c r="A141" s="39"/>
      <c r="B141" s="31" t="s">
        <v>163</v>
      </c>
      <c r="C141" s="32">
        <v>3415562</v>
      </c>
      <c r="D141" s="32">
        <v>3709132</v>
      </c>
      <c r="E141" s="33">
        <v>-7.9147897675251197E-2</v>
      </c>
      <c r="F141" s="32">
        <v>2880839</v>
      </c>
      <c r="G141" s="33">
        <v>0.185613635472166</v>
      </c>
      <c r="H141" s="33">
        <v>4.2241147176853297E-3</v>
      </c>
      <c r="I141" s="34">
        <v>2386.249339</v>
      </c>
      <c r="J141" s="34">
        <v>4140.9659529999999</v>
      </c>
      <c r="K141" s="33">
        <v>-0.423745723562099</v>
      </c>
      <c r="L141" s="34">
        <v>2163.1719849999999</v>
      </c>
      <c r="M141" s="33">
        <v>0.103125112356704</v>
      </c>
      <c r="N141" s="33">
        <v>3.4002870746612898E-3</v>
      </c>
      <c r="O141" s="32">
        <v>13446451</v>
      </c>
      <c r="P141" s="32">
        <v>17604000</v>
      </c>
      <c r="Q141" s="33">
        <v>-0.23617069984094499</v>
      </c>
      <c r="R141" s="33">
        <v>5.05843171071803E-3</v>
      </c>
      <c r="S141" s="34">
        <v>10134.097228000001</v>
      </c>
      <c r="T141" s="34">
        <v>19378.415451000001</v>
      </c>
      <c r="U141" s="33">
        <v>-0.47704200822688803</v>
      </c>
      <c r="V141" s="33">
        <v>4.3642976065611898E-3</v>
      </c>
      <c r="W141" s="32">
        <v>388360</v>
      </c>
      <c r="X141" s="33">
        <v>9.2639534243267804E-3</v>
      </c>
      <c r="Y141" s="32">
        <v>362587</v>
      </c>
      <c r="Z141" s="33">
        <v>7.1099999999999997E-2</v>
      </c>
    </row>
    <row r="142" spans="1:26" ht="13.75" customHeight="1" x14ac:dyDescent="0.25">
      <c r="A142" s="39"/>
      <c r="B142" s="31" t="s">
        <v>164</v>
      </c>
      <c r="C142" s="32">
        <v>1836178</v>
      </c>
      <c r="D142" s="32"/>
      <c r="E142" s="33"/>
      <c r="F142" s="32">
        <v>297436</v>
      </c>
      <c r="G142" s="33">
        <v>5.1733549402224304</v>
      </c>
      <c r="H142" s="33">
        <v>2.27084928163799E-3</v>
      </c>
      <c r="I142" s="34">
        <v>2131.0112410000002</v>
      </c>
      <c r="J142" s="34"/>
      <c r="K142" s="33"/>
      <c r="L142" s="34">
        <v>389.35584299999999</v>
      </c>
      <c r="M142" s="33">
        <v>4.4731713400792597</v>
      </c>
      <c r="N142" s="33">
        <v>3.0365854314984499E-3</v>
      </c>
      <c r="O142" s="32">
        <v>3062728</v>
      </c>
      <c r="P142" s="32"/>
      <c r="Q142" s="33"/>
      <c r="R142" s="33">
        <v>1.15217022220242E-3</v>
      </c>
      <c r="S142" s="34">
        <v>3738.2248100000002</v>
      </c>
      <c r="T142" s="34"/>
      <c r="U142" s="33"/>
      <c r="V142" s="33">
        <v>1.6098844548278E-3</v>
      </c>
      <c r="W142" s="32">
        <v>112407</v>
      </c>
      <c r="X142" s="33">
        <v>2.6813606256264801E-3</v>
      </c>
      <c r="Y142" s="32">
        <v>42393</v>
      </c>
      <c r="Z142" s="33">
        <v>1.6515</v>
      </c>
    </row>
    <row r="143" spans="1:26" ht="13.75" customHeight="1" x14ac:dyDescent="0.25">
      <c r="A143" s="39"/>
      <c r="B143" s="31" t="s">
        <v>165</v>
      </c>
      <c r="C143" s="32">
        <v>2229413</v>
      </c>
      <c r="D143" s="32">
        <v>1415063</v>
      </c>
      <c r="E143" s="33">
        <v>0.57548674511311504</v>
      </c>
      <c r="F143" s="32">
        <v>1899289</v>
      </c>
      <c r="G143" s="33">
        <v>0.173814516906063</v>
      </c>
      <c r="H143" s="33">
        <v>2.7571732748809699E-3</v>
      </c>
      <c r="I143" s="34">
        <v>8.3208509999999993</v>
      </c>
      <c r="J143" s="34">
        <v>5.7811959999999996</v>
      </c>
      <c r="K143" s="33">
        <v>0.43929577893570798</v>
      </c>
      <c r="L143" s="34">
        <v>6.123551</v>
      </c>
      <c r="M143" s="33">
        <v>0.35882774553523</v>
      </c>
      <c r="N143" s="33">
        <v>1.1856800395108399E-5</v>
      </c>
      <c r="O143" s="32">
        <v>7858282</v>
      </c>
      <c r="P143" s="32">
        <v>3101403</v>
      </c>
      <c r="Q143" s="33">
        <v>1.5337829363033399</v>
      </c>
      <c r="R143" s="33">
        <v>2.95621371472403E-3</v>
      </c>
      <c r="S143" s="34">
        <v>29.499775</v>
      </c>
      <c r="T143" s="34">
        <v>12.899808</v>
      </c>
      <c r="U143" s="33">
        <v>1.2868383002289601</v>
      </c>
      <c r="V143" s="33">
        <v>1.2704219678381901E-5</v>
      </c>
      <c r="W143" s="32">
        <v>185861</v>
      </c>
      <c r="X143" s="33">
        <v>4.4335349866072701E-3</v>
      </c>
      <c r="Y143" s="32">
        <v>192764</v>
      </c>
      <c r="Z143" s="33">
        <v>-3.5799999999999998E-2</v>
      </c>
    </row>
    <row r="144" spans="1:26" ht="13.75" customHeight="1" x14ac:dyDescent="0.25">
      <c r="A144" s="39"/>
      <c r="B144" s="31" t="s">
        <v>166</v>
      </c>
      <c r="C144" s="32">
        <v>1362310</v>
      </c>
      <c r="D144" s="32">
        <v>929973</v>
      </c>
      <c r="E144" s="33">
        <v>0.46489199148792498</v>
      </c>
      <c r="F144" s="32">
        <v>1696609</v>
      </c>
      <c r="G144" s="33">
        <v>-0.197039506450809</v>
      </c>
      <c r="H144" s="33">
        <v>1.68480435168499E-3</v>
      </c>
      <c r="I144" s="34">
        <v>7.0974170000000001</v>
      </c>
      <c r="J144" s="34">
        <v>13.180132</v>
      </c>
      <c r="K144" s="33">
        <v>-0.46150637945052397</v>
      </c>
      <c r="L144" s="34">
        <v>6.9993420000000004</v>
      </c>
      <c r="M144" s="33">
        <v>1.40120314166675E-2</v>
      </c>
      <c r="N144" s="33">
        <v>1.0113467563575999E-5</v>
      </c>
      <c r="O144" s="32">
        <v>5621304</v>
      </c>
      <c r="P144" s="32">
        <v>4336652</v>
      </c>
      <c r="Q144" s="33">
        <v>0.29623128625492701</v>
      </c>
      <c r="R144" s="33">
        <v>2.1146830795119201E-3</v>
      </c>
      <c r="S144" s="34">
        <v>31.555478999999998</v>
      </c>
      <c r="T144" s="34">
        <v>62.166238999999997</v>
      </c>
      <c r="U144" s="33">
        <v>-0.49240167158897902</v>
      </c>
      <c r="V144" s="33">
        <v>1.3589518471668599E-5</v>
      </c>
      <c r="W144" s="32">
        <v>165615</v>
      </c>
      <c r="X144" s="33">
        <v>3.95058617357575E-3</v>
      </c>
      <c r="Y144" s="32">
        <v>261001</v>
      </c>
      <c r="Z144" s="33">
        <v>-0.36549999999999999</v>
      </c>
    </row>
    <row r="145" spans="1:26" ht="13.75" customHeight="1" x14ac:dyDescent="0.25">
      <c r="A145" s="39"/>
      <c r="B145" s="31" t="s">
        <v>167</v>
      </c>
      <c r="C145" s="32">
        <v>733608</v>
      </c>
      <c r="D145" s="32"/>
      <c r="E145" s="33"/>
      <c r="F145" s="32">
        <v>89707</v>
      </c>
      <c r="G145" s="33">
        <v>7.1778233582663598</v>
      </c>
      <c r="H145" s="33">
        <v>9.0727217067402101E-4</v>
      </c>
      <c r="I145" s="34">
        <v>10.953032</v>
      </c>
      <c r="J145" s="34"/>
      <c r="K145" s="33"/>
      <c r="L145" s="34">
        <v>1.366709</v>
      </c>
      <c r="M145" s="33">
        <v>7.0141654148761701</v>
      </c>
      <c r="N145" s="33">
        <v>1.5607527901321101E-5</v>
      </c>
      <c r="O145" s="32">
        <v>966583</v>
      </c>
      <c r="P145" s="32"/>
      <c r="Q145" s="33"/>
      <c r="R145" s="33">
        <v>3.6361967170675503E-4</v>
      </c>
      <c r="S145" s="34">
        <v>17.575330999999998</v>
      </c>
      <c r="T145" s="34"/>
      <c r="U145" s="33"/>
      <c r="V145" s="33">
        <v>7.5689006422685002E-6</v>
      </c>
      <c r="W145" s="32">
        <v>87516</v>
      </c>
      <c r="X145" s="33">
        <v>2.0876098153347002E-3</v>
      </c>
      <c r="Y145" s="32">
        <v>32125</v>
      </c>
      <c r="Z145" s="33">
        <v>1.7242</v>
      </c>
    </row>
    <row r="146" spans="1:26" ht="13.75" customHeight="1" x14ac:dyDescent="0.25">
      <c r="A146" s="7"/>
      <c r="B146" s="8" t="s">
        <v>55</v>
      </c>
      <c r="C146" s="9">
        <v>16926927</v>
      </c>
      <c r="D146" s="9">
        <v>12970466</v>
      </c>
      <c r="E146" s="11">
        <v>0.30503614904815302</v>
      </c>
      <c r="F146" s="9">
        <v>11862847</v>
      </c>
      <c r="G146" s="11">
        <v>0.42688572144612502</v>
      </c>
      <c r="H146" s="11">
        <v>2.0933972642243101E-2</v>
      </c>
      <c r="I146" s="14">
        <v>7905.9575969999996</v>
      </c>
      <c r="J146" s="14">
        <v>8306.6015719999996</v>
      </c>
      <c r="K146" s="11">
        <v>-4.8231996145149898E-2</v>
      </c>
      <c r="L146" s="14">
        <v>5061.6051669999997</v>
      </c>
      <c r="M146" s="11">
        <v>0.561946721673243</v>
      </c>
      <c r="N146" s="11">
        <v>1.1265597852890301E-2</v>
      </c>
      <c r="O146" s="9">
        <v>55077701</v>
      </c>
      <c r="P146" s="9">
        <v>41522142</v>
      </c>
      <c r="Q146" s="11">
        <v>0.32646579263661302</v>
      </c>
      <c r="R146" s="11">
        <v>2.07197266618416E-2</v>
      </c>
      <c r="S146" s="14">
        <v>26104.532740999999</v>
      </c>
      <c r="T146" s="14">
        <v>29893.557025999999</v>
      </c>
      <c r="U146" s="11">
        <v>-0.12675053295613101</v>
      </c>
      <c r="V146" s="11">
        <v>1.1242042305176199E-2</v>
      </c>
      <c r="W146" s="9">
        <v>1331709</v>
      </c>
      <c r="X146" s="11">
        <v>3.1766634439068901E-2</v>
      </c>
      <c r="Y146" s="9">
        <v>1268865</v>
      </c>
      <c r="Z146" s="11">
        <v>4.9500000000000002E-2</v>
      </c>
    </row>
    <row r="147" spans="1:26" ht="14.95" customHeight="1" x14ac:dyDescent="0.25">
      <c r="A147" s="35" t="s">
        <v>168</v>
      </c>
      <c r="B147" s="36"/>
      <c r="C147" s="10">
        <f>SUM(C34,C41,C87,C127,C139,C146)</f>
        <v>808586468</v>
      </c>
      <c r="D147" s="10">
        <f>SUM(D34,D41,D87,D127,D139,D146)</f>
        <v>665575084</v>
      </c>
      <c r="E147" s="11">
        <f>IFERROR((C147-D147)/ABS(D147),"-")</f>
        <v>0.21486889674493884</v>
      </c>
      <c r="F147" s="12">
        <f>SUM(F34,F41,F87,F127,F139,F146)</f>
        <v>734375461</v>
      </c>
      <c r="G147" s="11">
        <f>IFERROR((C147-F147)/ABS(F147),"-")</f>
        <v>0.10105322269203655</v>
      </c>
      <c r="H147" s="13">
        <f>IFERROR(C147/C147,"-")</f>
        <v>1</v>
      </c>
      <c r="I147" s="15">
        <f>SUM(I34,I41,I87,I127,I139,I146)</f>
        <v>701778.78708799987</v>
      </c>
      <c r="J147" s="15">
        <f>SUM(J34,J41,J87,J127,J139,J146)</f>
        <v>567360.05046699988</v>
      </c>
      <c r="K147" s="16">
        <f>IFERROR((I147-J147)/ABS(J147),"-")</f>
        <v>0.2369196359707712</v>
      </c>
      <c r="L147" s="15">
        <f>SUM(L34,L41,L87,L127,L139,L146)</f>
        <v>615936.93573899998</v>
      </c>
      <c r="M147" s="16">
        <f>IFERROR((I147-L147)/ABS(L147),"-")</f>
        <v>0.13936792286373767</v>
      </c>
      <c r="N147" s="17">
        <f>IFERROR(I147/I147,"-")</f>
        <v>1</v>
      </c>
      <c r="O147" s="10">
        <f>SUM(O34,O41,O87,O127,O139,O146)</f>
        <v>2658225270</v>
      </c>
      <c r="P147" s="10">
        <f>SUM(P34,P41,P87,P127,P139,P146)</f>
        <v>2175564282</v>
      </c>
      <c r="Q147" s="11">
        <f>IFERROR((O147-P147)/ABS(P147),"-")</f>
        <v>0.22185553972980698</v>
      </c>
      <c r="R147" s="17">
        <f>IFERROR(O147/O147,"-")</f>
        <v>1</v>
      </c>
      <c r="S147" s="15">
        <f>SUM(S34,S41,S87,S127,S139,S146)</f>
        <v>2322045.4106439999</v>
      </c>
      <c r="T147" s="15">
        <f>SUM(T34,T41,T87,T127,T139,T146)</f>
        <v>1808998.7672089997</v>
      </c>
      <c r="U147" s="16">
        <f>IFERROR((S147-T147)/ABS(T147),"-")</f>
        <v>0.28360806692342327</v>
      </c>
      <c r="V147" s="17">
        <f>IFERROR(S147/S147,"-")</f>
        <v>1</v>
      </c>
      <c r="W147" s="10">
        <f>SUM(W34,W41,W87,W127,W139,W146)</f>
        <v>41921627</v>
      </c>
      <c r="X147" s="17">
        <f>IFERROR(W147/W147,"-")</f>
        <v>1</v>
      </c>
      <c r="Y147" s="10">
        <f>SUM(Y34,Y41,Y87,Y127,Y139,Y146)</f>
        <v>52574034</v>
      </c>
      <c r="Z147" s="19">
        <f>IFERROR((W147-Y147)/ABS(Y147),"-")</f>
        <v>-0.20261726539759151</v>
      </c>
    </row>
    <row r="148" spans="1:26" ht="13.75" customHeight="1" x14ac:dyDescent="0.25">
      <c r="A148" s="40" t="s">
        <v>169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174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7"/>
      <c r="B4" s="8" t="s">
        <v>55</v>
      </c>
      <c r="C4" s="9"/>
      <c r="D4" s="9"/>
      <c r="E4" s="11"/>
      <c r="F4" s="9"/>
      <c r="G4" s="11"/>
      <c r="H4" s="11"/>
      <c r="I4" s="14"/>
      <c r="J4" s="14"/>
      <c r="K4" s="11"/>
      <c r="L4" s="14"/>
      <c r="M4" s="11"/>
      <c r="N4" s="11"/>
      <c r="O4" s="9"/>
      <c r="P4" s="9"/>
      <c r="Q4" s="11"/>
      <c r="R4" s="11"/>
      <c r="S4" s="14"/>
      <c r="T4" s="14"/>
      <c r="U4" s="11"/>
      <c r="V4" s="11"/>
      <c r="W4" s="9"/>
      <c r="X4" s="11"/>
      <c r="Y4" s="9"/>
      <c r="Z4" s="11"/>
    </row>
    <row r="5" spans="1:26" ht="13.75" customHeight="1" x14ac:dyDescent="0.25">
      <c r="A5" s="7"/>
      <c r="B5" s="8" t="s">
        <v>55</v>
      </c>
      <c r="C5" s="9"/>
      <c r="D5" s="9"/>
      <c r="E5" s="11"/>
      <c r="F5" s="9"/>
      <c r="G5" s="11"/>
      <c r="H5" s="11"/>
      <c r="I5" s="14"/>
      <c r="J5" s="14"/>
      <c r="K5" s="11"/>
      <c r="L5" s="14"/>
      <c r="M5" s="11"/>
      <c r="N5" s="11"/>
      <c r="O5" s="9"/>
      <c r="P5" s="9"/>
      <c r="Q5" s="11"/>
      <c r="R5" s="11"/>
      <c r="S5" s="14"/>
      <c r="T5" s="14"/>
      <c r="U5" s="11"/>
      <c r="V5" s="11"/>
      <c r="W5" s="9"/>
      <c r="X5" s="11"/>
      <c r="Y5" s="9"/>
      <c r="Z5" s="11"/>
    </row>
    <row r="6" spans="1:26" ht="13.75" customHeight="1" x14ac:dyDescent="0.25">
      <c r="A6" s="7"/>
      <c r="B6" s="8" t="s">
        <v>55</v>
      </c>
      <c r="C6" s="9"/>
      <c r="D6" s="9"/>
      <c r="E6" s="11"/>
      <c r="F6" s="9"/>
      <c r="G6" s="11"/>
      <c r="H6" s="11"/>
      <c r="I6" s="14"/>
      <c r="J6" s="14"/>
      <c r="K6" s="11"/>
      <c r="L6" s="14"/>
      <c r="M6" s="11"/>
      <c r="N6" s="11"/>
      <c r="O6" s="9"/>
      <c r="P6" s="9"/>
      <c r="Q6" s="11"/>
      <c r="R6" s="11"/>
      <c r="S6" s="14"/>
      <c r="T6" s="14"/>
      <c r="U6" s="11"/>
      <c r="V6" s="11"/>
      <c r="W6" s="9"/>
      <c r="X6" s="11"/>
      <c r="Y6" s="9"/>
      <c r="Z6" s="11"/>
    </row>
    <row r="7" spans="1:26" ht="13.75" customHeight="1" x14ac:dyDescent="0.25">
      <c r="A7" s="7"/>
      <c r="B7" s="8" t="s">
        <v>55</v>
      </c>
      <c r="C7" s="9"/>
      <c r="D7" s="9"/>
      <c r="E7" s="11"/>
      <c r="F7" s="9"/>
      <c r="G7" s="11"/>
      <c r="H7" s="11"/>
      <c r="I7" s="14"/>
      <c r="J7" s="14"/>
      <c r="K7" s="11"/>
      <c r="L7" s="14"/>
      <c r="M7" s="11"/>
      <c r="N7" s="11"/>
      <c r="O7" s="9"/>
      <c r="P7" s="9"/>
      <c r="Q7" s="11"/>
      <c r="R7" s="11"/>
      <c r="S7" s="14"/>
      <c r="T7" s="14"/>
      <c r="U7" s="11"/>
      <c r="V7" s="11"/>
      <c r="W7" s="9"/>
      <c r="X7" s="11"/>
      <c r="Y7" s="9"/>
      <c r="Z7" s="11"/>
    </row>
    <row r="8" spans="1:26" ht="13.75" customHeight="1" x14ac:dyDescent="0.25">
      <c r="A8" s="7"/>
      <c r="B8" s="8" t="s">
        <v>55</v>
      </c>
      <c r="C8" s="9"/>
      <c r="D8" s="9"/>
      <c r="E8" s="11"/>
      <c r="F8" s="9"/>
      <c r="G8" s="11"/>
      <c r="H8" s="11"/>
      <c r="I8" s="14"/>
      <c r="J8" s="14"/>
      <c r="K8" s="11"/>
      <c r="L8" s="14"/>
      <c r="M8" s="11"/>
      <c r="N8" s="11"/>
      <c r="O8" s="9"/>
      <c r="P8" s="9"/>
      <c r="Q8" s="11"/>
      <c r="R8" s="11"/>
      <c r="S8" s="14"/>
      <c r="T8" s="14"/>
      <c r="U8" s="11"/>
      <c r="V8" s="11"/>
      <c r="W8" s="9"/>
      <c r="X8" s="11"/>
      <c r="Y8" s="9"/>
      <c r="Z8" s="11"/>
    </row>
    <row r="9" spans="1:26" ht="13.75" customHeight="1" x14ac:dyDescent="0.25">
      <c r="A9" s="7"/>
      <c r="B9" s="8" t="s">
        <v>55</v>
      </c>
      <c r="C9" s="9"/>
      <c r="D9" s="9"/>
      <c r="E9" s="11"/>
      <c r="F9" s="9"/>
      <c r="G9" s="11"/>
      <c r="H9" s="11"/>
      <c r="I9" s="14"/>
      <c r="J9" s="14"/>
      <c r="K9" s="11"/>
      <c r="L9" s="14"/>
      <c r="M9" s="11"/>
      <c r="N9" s="11"/>
      <c r="O9" s="9"/>
      <c r="P9" s="9"/>
      <c r="Q9" s="11"/>
      <c r="R9" s="11"/>
      <c r="S9" s="14"/>
      <c r="T9" s="14"/>
      <c r="U9" s="11"/>
      <c r="V9" s="11"/>
      <c r="W9" s="9"/>
      <c r="X9" s="11"/>
      <c r="Y9" s="9"/>
      <c r="Z9" s="11"/>
    </row>
    <row r="10" spans="1:26" ht="14.95" customHeight="1" x14ac:dyDescent="0.25">
      <c r="A10" s="35" t="s">
        <v>168</v>
      </c>
      <c r="B10" s="36"/>
      <c r="C10" s="10">
        <f>SUM(C4,C5,C6,C7,C8,C9)</f>
        <v>0</v>
      </c>
      <c r="D10" s="10">
        <f>SUM(D4,D5,D6,D7,D8,D9)</f>
        <v>0</v>
      </c>
      <c r="E10" s="11" t="str">
        <f>IFERROR((C10-D10)/ABS(D10),"-")</f>
        <v>-</v>
      </c>
      <c r="F10" s="12">
        <f>SUM(F4,F5,F6,F7,F8,F9)</f>
        <v>0</v>
      </c>
      <c r="G10" s="11" t="str">
        <f>IFERROR((C10-F10)/ABS(F10),"-")</f>
        <v>-</v>
      </c>
      <c r="H10" s="13" t="str">
        <f>IFERROR(C10/C10,"-")</f>
        <v>-</v>
      </c>
      <c r="I10" s="15">
        <f>SUM(I4,I5,I6,I7,I8,I9)</f>
        <v>0</v>
      </c>
      <c r="J10" s="15">
        <f>SUM(J4,J5,J6,J7,J8,J9)</f>
        <v>0</v>
      </c>
      <c r="K10" s="16" t="str">
        <f>IFERROR((I10-J10)/ABS(J10),"-")</f>
        <v>-</v>
      </c>
      <c r="L10" s="15">
        <f>SUM(L4,L5,L6,L7,L8,L9)</f>
        <v>0</v>
      </c>
      <c r="M10" s="16" t="str">
        <f>IFERROR((I10-L10)/ABS(L10),"-")</f>
        <v>-</v>
      </c>
      <c r="N10" s="17" t="str">
        <f>IFERROR(I10/I10,"-")</f>
        <v>-</v>
      </c>
      <c r="O10" s="10">
        <f>SUM(O4,O5,O6,O7,O8,O9)</f>
        <v>0</v>
      </c>
      <c r="P10" s="10">
        <f>SUM(P4,P5,P6,P7,P8,P9)</f>
        <v>0</v>
      </c>
      <c r="Q10" s="11" t="str">
        <f>IFERROR((O10-P10)/ABS(P10),"-")</f>
        <v>-</v>
      </c>
      <c r="R10" s="17" t="str">
        <f>IFERROR(O10/O10,"-")</f>
        <v>-</v>
      </c>
      <c r="S10" s="15">
        <f>SUM(S4,S5,S6,S7,S8,S9)</f>
        <v>0</v>
      </c>
      <c r="T10" s="15">
        <f>SUM(T4,T5,T6,T7,T8,T9)</f>
        <v>0</v>
      </c>
      <c r="U10" s="16" t="str">
        <f>IFERROR((S10-T10)/ABS(T10),"-")</f>
        <v>-</v>
      </c>
      <c r="V10" s="17" t="str">
        <f>IFERROR(S10/S10,"-")</f>
        <v>-</v>
      </c>
      <c r="W10" s="10">
        <f>SUM(W4,W5,W6,W7,W8,W9)</f>
        <v>0</v>
      </c>
      <c r="X10" s="17" t="str">
        <f>IFERROR(W10/W10,"-")</f>
        <v>-</v>
      </c>
      <c r="Y10" s="10">
        <f>SUM(Y4,Y5,Y6,Y7,Y8,Y9)</f>
        <v>0</v>
      </c>
      <c r="Z10" s="19" t="str">
        <f>IFERROR((W10-Y10)/ABS(Y10),"-")</f>
        <v>-</v>
      </c>
    </row>
    <row r="11" spans="1:26" ht="13.75" customHeight="1" x14ac:dyDescent="0.25">
      <c r="A11" s="37" t="s">
        <v>172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175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7"/>
      <c r="B4" s="30" t="s">
        <v>55</v>
      </c>
      <c r="C4" s="9"/>
      <c r="D4" s="9"/>
      <c r="E4" s="11"/>
      <c r="F4" s="9"/>
      <c r="G4" s="11"/>
      <c r="H4" s="11"/>
      <c r="I4" s="14"/>
      <c r="J4" s="14"/>
      <c r="K4" s="11"/>
      <c r="L4" s="14"/>
      <c r="M4" s="11"/>
      <c r="N4" s="11"/>
      <c r="O4" s="9"/>
      <c r="P4" s="9"/>
      <c r="Q4" s="11"/>
      <c r="R4" s="11"/>
      <c r="S4" s="14"/>
      <c r="T4" s="14"/>
      <c r="U4" s="11"/>
      <c r="V4" s="11"/>
      <c r="W4" s="9"/>
      <c r="X4" s="11"/>
      <c r="Y4" s="9"/>
      <c r="Z4" s="11"/>
    </row>
    <row r="5" spans="1:26" ht="13.75" customHeight="1" x14ac:dyDescent="0.25">
      <c r="A5" s="7"/>
      <c r="B5" s="30" t="s">
        <v>55</v>
      </c>
      <c r="C5" s="9"/>
      <c r="D5" s="9"/>
      <c r="E5" s="11"/>
      <c r="F5" s="9"/>
      <c r="G5" s="11"/>
      <c r="H5" s="11"/>
      <c r="I5" s="14"/>
      <c r="J5" s="14"/>
      <c r="K5" s="11"/>
      <c r="L5" s="14"/>
      <c r="M5" s="11"/>
      <c r="N5" s="11"/>
      <c r="O5" s="9"/>
      <c r="P5" s="9"/>
      <c r="Q5" s="11"/>
      <c r="R5" s="11"/>
      <c r="S5" s="14"/>
      <c r="T5" s="14"/>
      <c r="U5" s="11"/>
      <c r="V5" s="11"/>
      <c r="W5" s="9"/>
      <c r="X5" s="11"/>
      <c r="Y5" s="9"/>
      <c r="Z5" s="11"/>
    </row>
    <row r="6" spans="1:26" ht="13.75" customHeight="1" x14ac:dyDescent="0.25">
      <c r="A6" s="7"/>
      <c r="B6" s="30" t="s">
        <v>55</v>
      </c>
      <c r="C6" s="9"/>
      <c r="D6" s="9"/>
      <c r="E6" s="11"/>
      <c r="F6" s="9"/>
      <c r="G6" s="11"/>
      <c r="H6" s="11"/>
      <c r="I6" s="14"/>
      <c r="J6" s="14"/>
      <c r="K6" s="11"/>
      <c r="L6" s="14"/>
      <c r="M6" s="11"/>
      <c r="N6" s="11"/>
      <c r="O6" s="9"/>
      <c r="P6" s="9"/>
      <c r="Q6" s="11"/>
      <c r="R6" s="11"/>
      <c r="S6" s="14"/>
      <c r="T6" s="14"/>
      <c r="U6" s="11"/>
      <c r="V6" s="11"/>
      <c r="W6" s="9"/>
      <c r="X6" s="11"/>
      <c r="Y6" s="9"/>
      <c r="Z6" s="11"/>
    </row>
    <row r="7" spans="1:26" ht="13.75" customHeight="1" x14ac:dyDescent="0.25">
      <c r="A7" s="7"/>
      <c r="B7" s="30" t="s">
        <v>55</v>
      </c>
      <c r="C7" s="9"/>
      <c r="D7" s="9"/>
      <c r="E7" s="11"/>
      <c r="F7" s="9"/>
      <c r="G7" s="11"/>
      <c r="H7" s="11"/>
      <c r="I7" s="14"/>
      <c r="J7" s="14"/>
      <c r="K7" s="11"/>
      <c r="L7" s="14"/>
      <c r="M7" s="11"/>
      <c r="N7" s="11"/>
      <c r="O7" s="9"/>
      <c r="P7" s="9"/>
      <c r="Q7" s="11"/>
      <c r="R7" s="11"/>
      <c r="S7" s="14"/>
      <c r="T7" s="14"/>
      <c r="U7" s="11"/>
      <c r="V7" s="11"/>
      <c r="W7" s="9"/>
      <c r="X7" s="11"/>
      <c r="Y7" s="9"/>
      <c r="Z7" s="11"/>
    </row>
    <row r="8" spans="1:26" ht="13.75" customHeight="1" x14ac:dyDescent="0.25">
      <c r="A8" s="7"/>
      <c r="B8" s="30" t="s">
        <v>55</v>
      </c>
      <c r="C8" s="9"/>
      <c r="D8" s="9"/>
      <c r="E8" s="11"/>
      <c r="F8" s="9"/>
      <c r="G8" s="11"/>
      <c r="H8" s="11"/>
      <c r="I8" s="14"/>
      <c r="J8" s="14"/>
      <c r="K8" s="11"/>
      <c r="L8" s="14"/>
      <c r="M8" s="11"/>
      <c r="N8" s="11"/>
      <c r="O8" s="9"/>
      <c r="P8" s="9"/>
      <c r="Q8" s="11"/>
      <c r="R8" s="11"/>
      <c r="S8" s="14"/>
      <c r="T8" s="14"/>
      <c r="U8" s="11"/>
      <c r="V8" s="11"/>
      <c r="W8" s="9"/>
      <c r="X8" s="11"/>
      <c r="Y8" s="9"/>
      <c r="Z8" s="11"/>
    </row>
    <row r="9" spans="1:26" ht="13.75" customHeight="1" x14ac:dyDescent="0.25">
      <c r="A9" s="7"/>
      <c r="B9" s="8" t="s">
        <v>55</v>
      </c>
      <c r="C9" s="9"/>
      <c r="D9" s="9"/>
      <c r="E9" s="11"/>
      <c r="F9" s="9"/>
      <c r="G9" s="11"/>
      <c r="H9" s="11"/>
      <c r="I9" s="14"/>
      <c r="J9" s="14"/>
      <c r="K9" s="11"/>
      <c r="L9" s="14"/>
      <c r="M9" s="11"/>
      <c r="N9" s="11"/>
      <c r="O9" s="9"/>
      <c r="P9" s="9"/>
      <c r="Q9" s="11"/>
      <c r="R9" s="11"/>
      <c r="S9" s="14"/>
      <c r="T9" s="14"/>
      <c r="U9" s="11"/>
      <c r="V9" s="11"/>
      <c r="W9" s="9"/>
      <c r="X9" s="11"/>
      <c r="Y9" s="9"/>
      <c r="Z9" s="11"/>
    </row>
    <row r="10" spans="1:26" ht="14.95" customHeight="1" x14ac:dyDescent="0.25">
      <c r="A10" s="35" t="s">
        <v>168</v>
      </c>
      <c r="B10" s="36"/>
      <c r="C10" s="10">
        <f>SUM(C4,C5,C6,C7,C8,C9)</f>
        <v>0</v>
      </c>
      <c r="D10" s="10">
        <f>SUM(D4,D5,D6,D7,D8,D9)</f>
        <v>0</v>
      </c>
      <c r="E10" s="11" t="str">
        <f>IFERROR((C10-D10)/ABS(D10),"-")</f>
        <v>-</v>
      </c>
      <c r="F10" s="12">
        <f>SUM(F4,F5,F6,F7,F8,F9)</f>
        <v>0</v>
      </c>
      <c r="G10" s="11" t="str">
        <f>IFERROR((C10-F10)/ABS(F10),"-")</f>
        <v>-</v>
      </c>
      <c r="H10" s="13" t="str">
        <f>IFERROR(C10/C10,"-")</f>
        <v>-</v>
      </c>
      <c r="I10" s="15">
        <f>SUM(I4,I5,I6,I7,I8,I9)</f>
        <v>0</v>
      </c>
      <c r="J10" s="15">
        <f>SUM(J4,J5,J6,J7,J8,J9)</f>
        <v>0</v>
      </c>
      <c r="K10" s="16" t="str">
        <f>IFERROR((I10-J10)/ABS(J10),"-")</f>
        <v>-</v>
      </c>
      <c r="L10" s="15">
        <f>SUM(L4,L5,L6,L7,L8,L9)</f>
        <v>0</v>
      </c>
      <c r="M10" s="16" t="str">
        <f>IFERROR((I10-L10)/ABS(L10),"-")</f>
        <v>-</v>
      </c>
      <c r="N10" s="17" t="str">
        <f>IFERROR(I10/I10,"-")</f>
        <v>-</v>
      </c>
      <c r="O10" s="10">
        <f>SUM(O4,O5,O6,O7,O8,O9)</f>
        <v>0</v>
      </c>
      <c r="P10" s="10">
        <f>SUM(P4,P5,P6,P7,P8,P9)</f>
        <v>0</v>
      </c>
      <c r="Q10" s="11" t="str">
        <f>IFERROR((O10-P10)/ABS(P10),"-")</f>
        <v>-</v>
      </c>
      <c r="R10" s="17" t="str">
        <f>IFERROR(O10/O10,"-")</f>
        <v>-</v>
      </c>
      <c r="S10" s="15">
        <f>SUM(S4,S5,S6,S7,S8,S9)</f>
        <v>0</v>
      </c>
      <c r="T10" s="15">
        <f>SUM(T4,T5,T6,T7,T8,T9)</f>
        <v>0</v>
      </c>
      <c r="U10" s="16" t="str">
        <f>IFERROR((S10-T10)/ABS(T10),"-")</f>
        <v>-</v>
      </c>
      <c r="V10" s="17" t="str">
        <f>IFERROR(S10/S10,"-")</f>
        <v>-</v>
      </c>
      <c r="W10" s="10">
        <f>SUM(W4,W5,W6,W7,W8,W9)</f>
        <v>0</v>
      </c>
      <c r="X10" s="17" t="str">
        <f>IFERROR(W10/W10,"-")</f>
        <v>-</v>
      </c>
      <c r="Y10" s="10">
        <f>SUM(Y4,Y5,Y6,Y7,Y8,Y9)</f>
        <v>0</v>
      </c>
      <c r="Z10" s="19" t="str">
        <f>IFERROR((W10-Y10)/ABS(Y10),"-")</f>
        <v>-</v>
      </c>
    </row>
    <row r="11" spans="1:26" ht="13.75" customHeight="1" x14ac:dyDescent="0.25">
      <c r="A11" s="37" t="s">
        <v>172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8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176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7"/>
      <c r="B4" s="8" t="s">
        <v>55</v>
      </c>
      <c r="C4" s="9"/>
      <c r="D4" s="9"/>
      <c r="E4" s="11"/>
      <c r="F4" s="9"/>
      <c r="G4" s="11"/>
      <c r="H4" s="11"/>
      <c r="I4" s="14"/>
      <c r="J4" s="14"/>
      <c r="K4" s="11"/>
      <c r="L4" s="14"/>
      <c r="M4" s="11"/>
      <c r="N4" s="11"/>
      <c r="O4" s="9"/>
      <c r="P4" s="9"/>
      <c r="Q4" s="11"/>
      <c r="R4" s="11"/>
      <c r="S4" s="14"/>
      <c r="T4" s="14"/>
      <c r="U4" s="11"/>
      <c r="V4" s="11"/>
      <c r="W4" s="9"/>
      <c r="X4" s="11"/>
      <c r="Y4" s="9"/>
      <c r="Z4" s="11"/>
    </row>
    <row r="5" spans="1:26" ht="13.75" customHeight="1" x14ac:dyDescent="0.25">
      <c r="A5" s="7"/>
      <c r="B5" s="8" t="s">
        <v>55</v>
      </c>
      <c r="C5" s="9"/>
      <c r="D5" s="9"/>
      <c r="E5" s="11"/>
      <c r="F5" s="9"/>
      <c r="G5" s="11"/>
      <c r="H5" s="11"/>
      <c r="I5" s="14"/>
      <c r="J5" s="14"/>
      <c r="K5" s="11"/>
      <c r="L5" s="14"/>
      <c r="M5" s="11"/>
      <c r="N5" s="11"/>
      <c r="O5" s="9"/>
      <c r="P5" s="9"/>
      <c r="Q5" s="11"/>
      <c r="R5" s="11"/>
      <c r="S5" s="14"/>
      <c r="T5" s="14"/>
      <c r="U5" s="11"/>
      <c r="V5" s="11"/>
      <c r="W5" s="9"/>
      <c r="X5" s="11"/>
      <c r="Y5" s="9"/>
      <c r="Z5" s="11"/>
    </row>
    <row r="6" spans="1:26" ht="13.75" customHeight="1" x14ac:dyDescent="0.25">
      <c r="A6" s="7"/>
      <c r="B6" s="8" t="s">
        <v>55</v>
      </c>
      <c r="C6" s="9"/>
      <c r="D6" s="9"/>
      <c r="E6" s="11"/>
      <c r="F6" s="9"/>
      <c r="G6" s="11"/>
      <c r="H6" s="11"/>
      <c r="I6" s="14"/>
      <c r="J6" s="14"/>
      <c r="K6" s="11"/>
      <c r="L6" s="14"/>
      <c r="M6" s="11"/>
      <c r="N6" s="11"/>
      <c r="O6" s="9"/>
      <c r="P6" s="9"/>
      <c r="Q6" s="11"/>
      <c r="R6" s="11"/>
      <c r="S6" s="14"/>
      <c r="T6" s="14"/>
      <c r="U6" s="11"/>
      <c r="V6" s="11"/>
      <c r="W6" s="9"/>
      <c r="X6" s="11"/>
      <c r="Y6" s="9"/>
      <c r="Z6" s="11"/>
    </row>
    <row r="7" spans="1:26" ht="13.75" customHeight="1" x14ac:dyDescent="0.25">
      <c r="A7" s="7"/>
      <c r="B7" s="8" t="s">
        <v>55</v>
      </c>
      <c r="C7" s="9"/>
      <c r="D7" s="9"/>
      <c r="E7" s="11"/>
      <c r="F7" s="9"/>
      <c r="G7" s="11"/>
      <c r="H7" s="11"/>
      <c r="I7" s="14"/>
      <c r="J7" s="14"/>
      <c r="K7" s="11"/>
      <c r="L7" s="14"/>
      <c r="M7" s="11"/>
      <c r="N7" s="11"/>
      <c r="O7" s="9"/>
      <c r="P7" s="9"/>
      <c r="Q7" s="11"/>
      <c r="R7" s="11"/>
      <c r="S7" s="14"/>
      <c r="T7" s="14"/>
      <c r="U7" s="11"/>
      <c r="V7" s="11"/>
      <c r="W7" s="9"/>
      <c r="X7" s="11"/>
      <c r="Y7" s="9"/>
      <c r="Z7" s="11"/>
    </row>
    <row r="8" spans="1:26" ht="13.75" customHeight="1" x14ac:dyDescent="0.25">
      <c r="A8" s="7"/>
      <c r="B8" s="8" t="s">
        <v>55</v>
      </c>
      <c r="C8" s="9"/>
      <c r="D8" s="9"/>
      <c r="E8" s="11"/>
      <c r="F8" s="9"/>
      <c r="G8" s="11"/>
      <c r="H8" s="11"/>
      <c r="I8" s="14"/>
      <c r="J8" s="14"/>
      <c r="K8" s="11"/>
      <c r="L8" s="14"/>
      <c r="M8" s="11"/>
      <c r="N8" s="11"/>
      <c r="O8" s="9"/>
      <c r="P8" s="9"/>
      <c r="Q8" s="11"/>
      <c r="R8" s="11"/>
      <c r="S8" s="14"/>
      <c r="T8" s="14"/>
      <c r="U8" s="11"/>
      <c r="V8" s="11"/>
      <c r="W8" s="9"/>
      <c r="X8" s="11"/>
      <c r="Y8" s="9"/>
      <c r="Z8" s="11"/>
    </row>
    <row r="9" spans="1:26" ht="13.75" customHeight="1" x14ac:dyDescent="0.25">
      <c r="A9" s="7"/>
      <c r="B9" s="8" t="s">
        <v>55</v>
      </c>
      <c r="C9" s="9"/>
      <c r="D9" s="9"/>
      <c r="E9" s="11"/>
      <c r="F9" s="9"/>
      <c r="G9" s="11"/>
      <c r="H9" s="11"/>
      <c r="I9" s="14"/>
      <c r="J9" s="14"/>
      <c r="K9" s="11"/>
      <c r="L9" s="14"/>
      <c r="M9" s="11"/>
      <c r="N9" s="11"/>
      <c r="O9" s="9"/>
      <c r="P9" s="9"/>
      <c r="Q9" s="11"/>
      <c r="R9" s="11"/>
      <c r="S9" s="14"/>
      <c r="T9" s="14"/>
      <c r="U9" s="11"/>
      <c r="V9" s="11"/>
      <c r="W9" s="9"/>
      <c r="X9" s="11"/>
      <c r="Y9" s="9"/>
      <c r="Z9" s="11"/>
    </row>
    <row r="10" spans="1:26" ht="14.95" customHeight="1" x14ac:dyDescent="0.25">
      <c r="A10" s="35" t="s">
        <v>168</v>
      </c>
      <c r="B10" s="36"/>
      <c r="C10" s="10">
        <f>SUM(C4,C5,C6,C7,C8,C9)</f>
        <v>0</v>
      </c>
      <c r="D10" s="10">
        <f>SUM(D4,D5,D6,D7,D8,D9)</f>
        <v>0</v>
      </c>
      <c r="E10" s="11" t="str">
        <f>IFERROR((C10-D10)/ABS(D10),"-")</f>
        <v>-</v>
      </c>
      <c r="F10" s="12">
        <f>SUM(F4,F5,F6,F7,F8,F9)</f>
        <v>0</v>
      </c>
      <c r="G10" s="11" t="str">
        <f>IFERROR((C10-F10)/ABS(F10),"-")</f>
        <v>-</v>
      </c>
      <c r="H10" s="13" t="str">
        <f>IFERROR(C10/C10,"-")</f>
        <v>-</v>
      </c>
      <c r="I10" s="15">
        <f>SUM(I4,I5,I6,I7,I8,I9)</f>
        <v>0</v>
      </c>
      <c r="J10" s="15">
        <f>SUM(J4,J5,J6,J7,J8,J9)</f>
        <v>0</v>
      </c>
      <c r="K10" s="16" t="str">
        <f>IFERROR((I10-J10)/ABS(J10),"-")</f>
        <v>-</v>
      </c>
      <c r="L10" s="15">
        <f>SUM(L4,L5,L6,L7,L8,L9)</f>
        <v>0</v>
      </c>
      <c r="M10" s="16" t="str">
        <f>IFERROR((I10-L10)/ABS(L10),"-")</f>
        <v>-</v>
      </c>
      <c r="N10" s="17" t="str">
        <f>IFERROR(I10/I10,"-")</f>
        <v>-</v>
      </c>
      <c r="O10" s="10">
        <f>SUM(O4,O5,O6,O7,O8,O9)</f>
        <v>0</v>
      </c>
      <c r="P10" s="10">
        <f>SUM(P4,P5,P6,P7,P8,P9)</f>
        <v>0</v>
      </c>
      <c r="Q10" s="11" t="str">
        <f>IFERROR((O10-P10)/ABS(P10),"-")</f>
        <v>-</v>
      </c>
      <c r="R10" s="17" t="str">
        <f>IFERROR(O10/O10,"-")</f>
        <v>-</v>
      </c>
      <c r="S10" s="15">
        <f>SUM(S4,S5,S6,S7,S8,S9)</f>
        <v>0</v>
      </c>
      <c r="T10" s="15">
        <f>SUM(T4,T5,T6,T7,T8,T9)</f>
        <v>0</v>
      </c>
      <c r="U10" s="16" t="str">
        <f>IFERROR((S10-T10)/ABS(T10),"-")</f>
        <v>-</v>
      </c>
      <c r="V10" s="17" t="str">
        <f>IFERROR(S10/S10,"-")</f>
        <v>-</v>
      </c>
      <c r="W10" s="10">
        <f>SUM(W4,W5,W6,W7,W8,W9)</f>
        <v>0</v>
      </c>
      <c r="X10" s="17" t="str">
        <f>IFERROR(W10/W10,"-")</f>
        <v>-</v>
      </c>
      <c r="Y10" s="10">
        <f>SUM(Y4,Y5,Y6,Y7,Y8,Y9)</f>
        <v>0</v>
      </c>
      <c r="Z10" s="19" t="str">
        <f>IFERROR((W10-Y10)/ABS(Y10),"-")</f>
        <v>-</v>
      </c>
    </row>
    <row r="11" spans="1:26" ht="13.75" customHeight="1" x14ac:dyDescent="0.25">
      <c r="A11" s="37" t="s">
        <v>172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177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7"/>
      <c r="B4" s="8" t="s">
        <v>55</v>
      </c>
      <c r="C4" s="9"/>
      <c r="D4" s="9"/>
      <c r="E4" s="11"/>
      <c r="F4" s="9"/>
      <c r="G4" s="11"/>
      <c r="H4" s="11"/>
      <c r="I4" s="14"/>
      <c r="J4" s="14"/>
      <c r="K4" s="11"/>
      <c r="L4" s="14"/>
      <c r="M4" s="11"/>
      <c r="N4" s="11"/>
      <c r="O4" s="9"/>
      <c r="P4" s="9"/>
      <c r="Q4" s="11"/>
      <c r="R4" s="11"/>
      <c r="S4" s="14"/>
      <c r="T4" s="14"/>
      <c r="U4" s="11"/>
      <c r="V4" s="11"/>
      <c r="W4" s="9"/>
      <c r="X4" s="11"/>
      <c r="Y4" s="9"/>
      <c r="Z4" s="11"/>
    </row>
    <row r="5" spans="1:26" ht="13.75" customHeight="1" x14ac:dyDescent="0.25">
      <c r="A5" s="7"/>
      <c r="B5" s="8" t="s">
        <v>55</v>
      </c>
      <c r="C5" s="9"/>
      <c r="D5" s="9"/>
      <c r="E5" s="11"/>
      <c r="F5" s="9"/>
      <c r="G5" s="11"/>
      <c r="H5" s="11"/>
      <c r="I5" s="14"/>
      <c r="J5" s="14"/>
      <c r="K5" s="11"/>
      <c r="L5" s="14"/>
      <c r="M5" s="11"/>
      <c r="N5" s="11"/>
      <c r="O5" s="9"/>
      <c r="P5" s="9"/>
      <c r="Q5" s="11"/>
      <c r="R5" s="11"/>
      <c r="S5" s="14"/>
      <c r="T5" s="14"/>
      <c r="U5" s="11"/>
      <c r="V5" s="11"/>
      <c r="W5" s="9"/>
      <c r="X5" s="11"/>
      <c r="Y5" s="9"/>
      <c r="Z5" s="11"/>
    </row>
    <row r="6" spans="1:26" ht="13.75" customHeight="1" x14ac:dyDescent="0.25">
      <c r="A6" s="7"/>
      <c r="B6" s="8" t="s">
        <v>55</v>
      </c>
      <c r="C6" s="9"/>
      <c r="D6" s="9"/>
      <c r="E6" s="11"/>
      <c r="F6" s="9"/>
      <c r="G6" s="11"/>
      <c r="H6" s="11"/>
      <c r="I6" s="14"/>
      <c r="J6" s="14"/>
      <c r="K6" s="11"/>
      <c r="L6" s="14"/>
      <c r="M6" s="11"/>
      <c r="N6" s="11"/>
      <c r="O6" s="9"/>
      <c r="P6" s="9"/>
      <c r="Q6" s="11"/>
      <c r="R6" s="11"/>
      <c r="S6" s="14"/>
      <c r="T6" s="14"/>
      <c r="U6" s="11"/>
      <c r="V6" s="11"/>
      <c r="W6" s="9"/>
      <c r="X6" s="11"/>
      <c r="Y6" s="9"/>
      <c r="Z6" s="11"/>
    </row>
    <row r="7" spans="1:26" ht="13.75" customHeight="1" x14ac:dyDescent="0.25">
      <c r="A7" s="7"/>
      <c r="B7" s="8" t="s">
        <v>55</v>
      </c>
      <c r="C7" s="9"/>
      <c r="D7" s="9"/>
      <c r="E7" s="11"/>
      <c r="F7" s="9"/>
      <c r="G7" s="11"/>
      <c r="H7" s="11"/>
      <c r="I7" s="14"/>
      <c r="J7" s="14"/>
      <c r="K7" s="11"/>
      <c r="L7" s="14"/>
      <c r="M7" s="11"/>
      <c r="N7" s="11"/>
      <c r="O7" s="9"/>
      <c r="P7" s="9"/>
      <c r="Q7" s="11"/>
      <c r="R7" s="11"/>
      <c r="S7" s="14"/>
      <c r="T7" s="14"/>
      <c r="U7" s="11"/>
      <c r="V7" s="11"/>
      <c r="W7" s="9"/>
      <c r="X7" s="11"/>
      <c r="Y7" s="9"/>
      <c r="Z7" s="11"/>
    </row>
    <row r="8" spans="1:26" ht="13.75" customHeight="1" x14ac:dyDescent="0.25">
      <c r="A8" s="7"/>
      <c r="B8" s="8" t="s">
        <v>55</v>
      </c>
      <c r="C8" s="9"/>
      <c r="D8" s="9"/>
      <c r="E8" s="11"/>
      <c r="F8" s="9"/>
      <c r="G8" s="11"/>
      <c r="H8" s="11"/>
      <c r="I8" s="14"/>
      <c r="J8" s="14"/>
      <c r="K8" s="11"/>
      <c r="L8" s="14"/>
      <c r="M8" s="11"/>
      <c r="N8" s="11"/>
      <c r="O8" s="9"/>
      <c r="P8" s="9"/>
      <c r="Q8" s="11"/>
      <c r="R8" s="11"/>
      <c r="S8" s="14"/>
      <c r="T8" s="14"/>
      <c r="U8" s="11"/>
      <c r="V8" s="11"/>
      <c r="W8" s="9"/>
      <c r="X8" s="11"/>
      <c r="Y8" s="9"/>
      <c r="Z8" s="11"/>
    </row>
    <row r="9" spans="1:26" ht="13.75" customHeight="1" x14ac:dyDescent="0.25">
      <c r="A9" s="7"/>
      <c r="B9" s="8" t="s">
        <v>55</v>
      </c>
      <c r="C9" s="9"/>
      <c r="D9" s="9"/>
      <c r="E9" s="11"/>
      <c r="F9" s="9"/>
      <c r="G9" s="11"/>
      <c r="H9" s="11"/>
      <c r="I9" s="14"/>
      <c r="J9" s="14"/>
      <c r="K9" s="11"/>
      <c r="L9" s="14"/>
      <c r="M9" s="11"/>
      <c r="N9" s="11"/>
      <c r="O9" s="9"/>
      <c r="P9" s="9"/>
      <c r="Q9" s="11"/>
      <c r="R9" s="11"/>
      <c r="S9" s="14"/>
      <c r="T9" s="14"/>
      <c r="U9" s="11"/>
      <c r="V9" s="11"/>
      <c r="W9" s="9"/>
      <c r="X9" s="11"/>
      <c r="Y9" s="9"/>
      <c r="Z9" s="11"/>
    </row>
    <row r="10" spans="1:26" ht="14.95" customHeight="1" x14ac:dyDescent="0.25">
      <c r="A10" s="35" t="s">
        <v>168</v>
      </c>
      <c r="B10" s="36"/>
      <c r="C10" s="10">
        <f>SUM(C4,C5,C6,C7,C8,C9)</f>
        <v>0</v>
      </c>
      <c r="D10" s="10">
        <f>SUM(D4,D5,D6,D7,D8,D9)</f>
        <v>0</v>
      </c>
      <c r="E10" s="11" t="str">
        <f>IFERROR((C10-D10)/ABS(D10),"-")</f>
        <v>-</v>
      </c>
      <c r="F10" s="12">
        <f>SUM(F4,F5,F6,F7,F8,F9)</f>
        <v>0</v>
      </c>
      <c r="G10" s="11" t="str">
        <f>IFERROR((C10-F10)/ABS(F10),"-")</f>
        <v>-</v>
      </c>
      <c r="H10" s="13" t="str">
        <f>IFERROR(C10/C10,"-")</f>
        <v>-</v>
      </c>
      <c r="I10" s="15">
        <f>SUM(I4,I5,I6,I7,I8,I9)</f>
        <v>0</v>
      </c>
      <c r="J10" s="15">
        <f>SUM(J4,J5,J6,J7,J8,J9)</f>
        <v>0</v>
      </c>
      <c r="K10" s="16" t="str">
        <f>IFERROR((I10-J10)/ABS(J10),"-")</f>
        <v>-</v>
      </c>
      <c r="L10" s="15">
        <f>SUM(L4,L5,L6,L7,L8,L9)</f>
        <v>0</v>
      </c>
      <c r="M10" s="16" t="str">
        <f>IFERROR((I10-L10)/ABS(L10),"-")</f>
        <v>-</v>
      </c>
      <c r="N10" s="17" t="str">
        <f>IFERROR(I10/I10,"-")</f>
        <v>-</v>
      </c>
      <c r="O10" s="10">
        <f>SUM(O4,O5,O6,O7,O8,O9)</f>
        <v>0</v>
      </c>
      <c r="P10" s="10">
        <f>SUM(P4,P5,P6,P7,P8,P9)</f>
        <v>0</v>
      </c>
      <c r="Q10" s="11" t="str">
        <f>IFERROR((O10-P10)/ABS(P10),"-")</f>
        <v>-</v>
      </c>
      <c r="R10" s="17" t="str">
        <f>IFERROR(O10/O10,"-")</f>
        <v>-</v>
      </c>
      <c r="S10" s="15">
        <f>SUM(S4,S5,S6,S7,S8,S9)</f>
        <v>0</v>
      </c>
      <c r="T10" s="15">
        <f>SUM(T4,T5,T6,T7,T8,T9)</f>
        <v>0</v>
      </c>
      <c r="U10" s="16" t="str">
        <f>IFERROR((S10-T10)/ABS(T10),"-")</f>
        <v>-</v>
      </c>
      <c r="V10" s="17" t="str">
        <f>IFERROR(S10/S10,"-")</f>
        <v>-</v>
      </c>
      <c r="W10" s="10">
        <f>SUM(W4,W5,W6,W7,W8,W9)</f>
        <v>0</v>
      </c>
      <c r="X10" s="17" t="str">
        <f>IFERROR(W10/W10,"-")</f>
        <v>-</v>
      </c>
      <c r="Y10" s="10">
        <f>SUM(Y4,Y5,Y6,Y7,Y8,Y9)</f>
        <v>0</v>
      </c>
      <c r="Z10" s="19" t="str">
        <f>IFERROR((W10-Y10)/ABS(Y10),"-")</f>
        <v>-</v>
      </c>
    </row>
    <row r="11" spans="1:26" ht="13.75" customHeight="1" x14ac:dyDescent="0.25">
      <c r="A11" s="37" t="s">
        <v>172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7"/>
  <sheetViews>
    <sheetView workbookViewId="0">
      <selection activeCell="A8" sqref="A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1" t="s">
        <v>0</v>
      </c>
      <c r="N2" s="21" t="s">
        <v>178</v>
      </c>
      <c r="O2" s="26" t="s">
        <v>2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950000000000003" customHeight="1" x14ac:dyDescent="0.25">
      <c r="A3" s="27" t="s">
        <v>3</v>
      </c>
      <c r="B3" s="28" t="s">
        <v>4</v>
      </c>
      <c r="C3" s="29" t="s">
        <v>5</v>
      </c>
      <c r="D3" s="29" t="s">
        <v>6</v>
      </c>
      <c r="E3" s="6" t="s">
        <v>7</v>
      </c>
      <c r="F3" s="29" t="s">
        <v>8</v>
      </c>
      <c r="G3" s="6" t="s">
        <v>9</v>
      </c>
      <c r="H3" s="6" t="s">
        <v>10</v>
      </c>
      <c r="I3" s="28" t="s">
        <v>11</v>
      </c>
      <c r="J3" s="28" t="s">
        <v>12</v>
      </c>
      <c r="K3" s="6" t="s">
        <v>7</v>
      </c>
      <c r="L3" s="28" t="s">
        <v>13</v>
      </c>
      <c r="M3" s="6" t="s">
        <v>9</v>
      </c>
      <c r="N3" s="6" t="s">
        <v>14</v>
      </c>
      <c r="O3" s="29" t="s">
        <v>15</v>
      </c>
      <c r="P3" s="29" t="s">
        <v>16</v>
      </c>
      <c r="Q3" s="6" t="s">
        <v>7</v>
      </c>
      <c r="R3" s="6" t="s">
        <v>17</v>
      </c>
      <c r="S3" s="28" t="s">
        <v>18</v>
      </c>
      <c r="T3" s="28" t="s">
        <v>19</v>
      </c>
      <c r="U3" s="6" t="s">
        <v>7</v>
      </c>
      <c r="V3" s="6" t="s">
        <v>20</v>
      </c>
      <c r="W3" s="29" t="s">
        <v>21</v>
      </c>
      <c r="X3" s="6" t="s">
        <v>22</v>
      </c>
      <c r="Y3" s="29" t="s">
        <v>23</v>
      </c>
      <c r="Z3" s="18" t="s">
        <v>9</v>
      </c>
    </row>
    <row r="4" spans="1:26" ht="13.75" customHeight="1" x14ac:dyDescent="0.25">
      <c r="A4" s="7"/>
      <c r="B4" s="8" t="s">
        <v>55</v>
      </c>
      <c r="C4" s="9"/>
      <c r="D4" s="9"/>
      <c r="E4" s="11"/>
      <c r="F4" s="9"/>
      <c r="G4" s="11"/>
      <c r="H4" s="11"/>
      <c r="I4" s="14"/>
      <c r="J4" s="14"/>
      <c r="K4" s="11"/>
      <c r="L4" s="14"/>
      <c r="M4" s="11"/>
      <c r="N4" s="11"/>
      <c r="O4" s="9"/>
      <c r="P4" s="9"/>
      <c r="Q4" s="11"/>
      <c r="R4" s="11"/>
      <c r="S4" s="14"/>
      <c r="T4" s="14"/>
      <c r="U4" s="11"/>
      <c r="V4" s="11"/>
      <c r="W4" s="9"/>
      <c r="X4" s="11"/>
      <c r="Y4" s="9"/>
      <c r="Z4" s="11"/>
    </row>
    <row r="5" spans="1:26" ht="13.75" customHeight="1" x14ac:dyDescent="0.25">
      <c r="A5" s="7"/>
      <c r="B5" s="8" t="s">
        <v>55</v>
      </c>
      <c r="C5" s="9"/>
      <c r="D5" s="9"/>
      <c r="E5" s="11"/>
      <c r="F5" s="9"/>
      <c r="G5" s="11"/>
      <c r="H5" s="11"/>
      <c r="I5" s="14"/>
      <c r="J5" s="14"/>
      <c r="K5" s="11"/>
      <c r="L5" s="14"/>
      <c r="M5" s="11"/>
      <c r="N5" s="11"/>
      <c r="O5" s="9"/>
      <c r="P5" s="9"/>
      <c r="Q5" s="11"/>
      <c r="R5" s="11"/>
      <c r="S5" s="14"/>
      <c r="T5" s="14"/>
      <c r="U5" s="11"/>
      <c r="V5" s="11"/>
      <c r="W5" s="9"/>
      <c r="X5" s="11"/>
      <c r="Y5" s="9"/>
      <c r="Z5" s="11"/>
    </row>
    <row r="6" spans="1:26" ht="13.75" customHeight="1" x14ac:dyDescent="0.25">
      <c r="A6" s="7"/>
      <c r="B6" s="8" t="s">
        <v>55</v>
      </c>
      <c r="C6" s="9"/>
      <c r="D6" s="9"/>
      <c r="E6" s="11"/>
      <c r="F6" s="9"/>
      <c r="G6" s="11"/>
      <c r="H6" s="11"/>
      <c r="I6" s="14"/>
      <c r="J6" s="14"/>
      <c r="K6" s="11"/>
      <c r="L6" s="14"/>
      <c r="M6" s="11"/>
      <c r="N6" s="11"/>
      <c r="O6" s="9"/>
      <c r="P6" s="9"/>
      <c r="Q6" s="11"/>
      <c r="R6" s="11"/>
      <c r="S6" s="14"/>
      <c r="T6" s="14"/>
      <c r="U6" s="11"/>
      <c r="V6" s="11"/>
      <c r="W6" s="9"/>
      <c r="X6" s="11"/>
      <c r="Y6" s="9"/>
      <c r="Z6" s="11"/>
    </row>
    <row r="7" spans="1:26" ht="13.75" customHeight="1" x14ac:dyDescent="0.25">
      <c r="A7" s="7"/>
      <c r="B7" s="8" t="s">
        <v>55</v>
      </c>
      <c r="C7" s="9"/>
      <c r="D7" s="9"/>
      <c r="E7" s="11"/>
      <c r="F7" s="9"/>
      <c r="G7" s="11"/>
      <c r="H7" s="11"/>
      <c r="I7" s="14"/>
      <c r="J7" s="14"/>
      <c r="K7" s="11"/>
      <c r="L7" s="14"/>
      <c r="M7" s="11"/>
      <c r="N7" s="11"/>
      <c r="O7" s="9"/>
      <c r="P7" s="9"/>
      <c r="Q7" s="11"/>
      <c r="R7" s="11"/>
      <c r="S7" s="14"/>
      <c r="T7" s="14"/>
      <c r="U7" s="11"/>
      <c r="V7" s="11"/>
      <c r="W7" s="9"/>
      <c r="X7" s="11"/>
      <c r="Y7" s="9"/>
      <c r="Z7" s="11"/>
    </row>
    <row r="8" spans="1:26" ht="13.75" customHeight="1" x14ac:dyDescent="0.25">
      <c r="A8" s="7"/>
      <c r="B8" s="8" t="s">
        <v>55</v>
      </c>
      <c r="C8" s="9"/>
      <c r="D8" s="9"/>
      <c r="E8" s="11"/>
      <c r="F8" s="9"/>
      <c r="G8" s="11"/>
      <c r="H8" s="11"/>
      <c r="I8" s="14"/>
      <c r="J8" s="14"/>
      <c r="K8" s="11"/>
      <c r="L8" s="14"/>
      <c r="M8" s="11"/>
      <c r="N8" s="11"/>
      <c r="O8" s="9"/>
      <c r="P8" s="9"/>
      <c r="Q8" s="11"/>
      <c r="R8" s="11"/>
      <c r="S8" s="14"/>
      <c r="T8" s="14"/>
      <c r="U8" s="11"/>
      <c r="V8" s="11"/>
      <c r="W8" s="9"/>
      <c r="X8" s="11"/>
      <c r="Y8" s="9"/>
      <c r="Z8" s="11"/>
    </row>
    <row r="9" spans="1:26" ht="13.75" customHeight="1" x14ac:dyDescent="0.25">
      <c r="A9" s="7"/>
      <c r="B9" s="8" t="s">
        <v>55</v>
      </c>
      <c r="C9" s="9"/>
      <c r="D9" s="9"/>
      <c r="E9" s="11"/>
      <c r="F9" s="9"/>
      <c r="G9" s="11"/>
      <c r="H9" s="11"/>
      <c r="I9" s="14"/>
      <c r="J9" s="14"/>
      <c r="K9" s="11"/>
      <c r="L9" s="14"/>
      <c r="M9" s="11"/>
      <c r="N9" s="11"/>
      <c r="O9" s="9"/>
      <c r="P9" s="9"/>
      <c r="Q9" s="11"/>
      <c r="R9" s="11"/>
      <c r="S9" s="14"/>
      <c r="T9" s="14"/>
      <c r="U9" s="11"/>
      <c r="V9" s="11"/>
      <c r="W9" s="9"/>
      <c r="X9" s="11"/>
      <c r="Y9" s="9"/>
      <c r="Z9" s="11"/>
    </row>
    <row r="10" spans="1:26" ht="14.95" customHeight="1" x14ac:dyDescent="0.25">
      <c r="A10" s="35" t="s">
        <v>168</v>
      </c>
      <c r="B10" s="36"/>
      <c r="C10" s="10">
        <f>SUM(C4,C5,C6,C7,C8,C9)</f>
        <v>0</v>
      </c>
      <c r="D10" s="10">
        <f>SUM(D4,D5,D6,D7,D8,D9)</f>
        <v>0</v>
      </c>
      <c r="E10" s="11" t="str">
        <f>IFERROR((C10-D10)/ABS(D10),"-")</f>
        <v>-</v>
      </c>
      <c r="F10" s="12">
        <f>SUM(F4,F5,F6,F7,F8,F9)</f>
        <v>0</v>
      </c>
      <c r="G10" s="11" t="str">
        <f>IFERROR((C10-F10)/ABS(F10),"-")</f>
        <v>-</v>
      </c>
      <c r="H10" s="13" t="str">
        <f>IFERROR(C10/C10,"-")</f>
        <v>-</v>
      </c>
      <c r="I10" s="15">
        <f>SUM(I4,I5,I6,I7,I8,I9)</f>
        <v>0</v>
      </c>
      <c r="J10" s="15">
        <f>SUM(J4,J5,J6,J7,J8,J9)</f>
        <v>0</v>
      </c>
      <c r="K10" s="16" t="str">
        <f>IFERROR((I10-J10)/ABS(J10),"-")</f>
        <v>-</v>
      </c>
      <c r="L10" s="15">
        <f>SUM(L4,L5,L6,L7,L8,L9)</f>
        <v>0</v>
      </c>
      <c r="M10" s="16" t="str">
        <f>IFERROR((I10-L10)/ABS(L10),"-")</f>
        <v>-</v>
      </c>
      <c r="N10" s="17" t="str">
        <f>IFERROR(I10/I10,"-")</f>
        <v>-</v>
      </c>
      <c r="O10" s="10">
        <f>SUM(O4,O5,O6,O7,O8,O9)</f>
        <v>0</v>
      </c>
      <c r="P10" s="10">
        <f>SUM(P4,P5,P6,P7,P8,P9)</f>
        <v>0</v>
      </c>
      <c r="Q10" s="11" t="str">
        <f>IFERROR((O10-P10)/ABS(P10),"-")</f>
        <v>-</v>
      </c>
      <c r="R10" s="17" t="str">
        <f>IFERROR(O10/O10,"-")</f>
        <v>-</v>
      </c>
      <c r="S10" s="15">
        <f>SUM(S4,S5,S6,S7,S8,S9)</f>
        <v>0</v>
      </c>
      <c r="T10" s="15">
        <f>SUM(T4,T5,T6,T7,T8,T9)</f>
        <v>0</v>
      </c>
      <c r="U10" s="16" t="str">
        <f>IFERROR((S10-T10)/ABS(T10),"-")</f>
        <v>-</v>
      </c>
      <c r="V10" s="17" t="str">
        <f>IFERROR(S10/S10,"-")</f>
        <v>-</v>
      </c>
      <c r="W10" s="10">
        <f>SUM(W4,W5,W6,W7,W8,W9)</f>
        <v>0</v>
      </c>
      <c r="X10" s="17" t="str">
        <f>IFERROR(W10/W10,"-")</f>
        <v>-</v>
      </c>
      <c r="Y10" s="10">
        <f>SUM(Y4,Y5,Y6,Y7,Y8,Y9)</f>
        <v>0</v>
      </c>
      <c r="Z10" s="19" t="str">
        <f>IFERROR((W10-Y10)/ABS(Y10),"-")</f>
        <v>-</v>
      </c>
    </row>
    <row r="11" spans="1:26" ht="13.75" customHeight="1" x14ac:dyDescent="0.25">
      <c r="A11" s="37" t="s">
        <v>172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Liu Shuo</cp:lastModifiedBy>
  <dcterms:created xsi:type="dcterms:W3CDTF">2015-06-06T02:19:00Z</dcterms:created>
  <dcterms:modified xsi:type="dcterms:W3CDTF">2025-05-12T05:54:59Z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