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协会工作文档\1.研究部\3.1.月度工作--月报（每月--简报和交易情况统计-OA期货数据）\2025\202502\final\"/>
    </mc:Choice>
  </mc:AlternateContent>
  <xr:revisionPtr revIDLastSave="0" documentId="13_ncr:1_{90EAF7EE-28F1-47AE-95D2-478011A5E374}" xr6:coauthVersionLast="47" xr6:coauthVersionMax="47" xr10:uidLastSave="{00000000-0000-0000-0000-000000000000}"/>
  <bookViews>
    <workbookView xWindow="-109" yWindow="-109" windowWidth="26301" windowHeight="14305" tabRatio="674" activeTab="1" xr2:uid="{00000000-000D-0000-FFFF-FFFF00000000}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5" l="1"/>
  <c r="Y10" i="15"/>
  <c r="Z10" i="15"/>
  <c r="X10" i="15"/>
  <c r="S10" i="15"/>
  <c r="V10" i="15"/>
  <c r="T10" i="15"/>
  <c r="U10" i="15"/>
  <c r="O10" i="15"/>
  <c r="R10" i="15"/>
  <c r="P10" i="15"/>
  <c r="Q10" i="15"/>
  <c r="I10" i="15"/>
  <c r="N10" i="15"/>
  <c r="L10" i="15"/>
  <c r="M10" i="15"/>
  <c r="J10" i="15"/>
  <c r="K10" i="15"/>
  <c r="C10" i="15"/>
  <c r="H10" i="15"/>
  <c r="F10" i="15"/>
  <c r="G10" i="15"/>
  <c r="D10" i="15"/>
  <c r="E10" i="15"/>
  <c r="W10" i="5"/>
  <c r="Y10" i="5"/>
  <c r="Z10" i="5"/>
  <c r="X10" i="5"/>
  <c r="S10" i="5"/>
  <c r="V10" i="5"/>
  <c r="T10" i="5"/>
  <c r="U10" i="5"/>
  <c r="O10" i="5"/>
  <c r="R10" i="5"/>
  <c r="P10" i="5"/>
  <c r="Q10" i="5"/>
  <c r="I10" i="5"/>
  <c r="N10" i="5"/>
  <c r="L10" i="5"/>
  <c r="M10" i="5"/>
  <c r="J10" i="5"/>
  <c r="K10" i="5"/>
  <c r="C10" i="5"/>
  <c r="H10" i="5"/>
  <c r="F10" i="5"/>
  <c r="G10" i="5"/>
  <c r="D10" i="5"/>
  <c r="E10" i="5"/>
  <c r="W10" i="16"/>
  <c r="Y10" i="16"/>
  <c r="Z10" i="16"/>
  <c r="X10" i="16"/>
  <c r="S10" i="16"/>
  <c r="V10" i="16"/>
  <c r="T10" i="16"/>
  <c r="U10" i="16"/>
  <c r="O10" i="16"/>
  <c r="R10" i="16"/>
  <c r="P10" i="16"/>
  <c r="Q10" i="16"/>
  <c r="I10" i="16"/>
  <c r="N10" i="16"/>
  <c r="L10" i="16"/>
  <c r="M10" i="16"/>
  <c r="J10" i="16"/>
  <c r="K10" i="16"/>
  <c r="C10" i="16"/>
  <c r="H10" i="16"/>
  <c r="F10" i="16"/>
  <c r="G10" i="16"/>
  <c r="D10" i="16"/>
  <c r="E10" i="16"/>
  <c r="W10" i="14"/>
  <c r="Y10" i="14"/>
  <c r="Z10" i="14"/>
  <c r="X10" i="14"/>
  <c r="S10" i="14"/>
  <c r="V10" i="14"/>
  <c r="T10" i="14"/>
  <c r="U10" i="14"/>
  <c r="O10" i="14"/>
  <c r="R10" i="14"/>
  <c r="P10" i="14"/>
  <c r="Q10" i="14"/>
  <c r="I10" i="14"/>
  <c r="N10" i="14"/>
  <c r="L10" i="14"/>
  <c r="M10" i="14"/>
  <c r="J10" i="14"/>
  <c r="K10" i="14"/>
  <c r="C10" i="14"/>
  <c r="H10" i="14"/>
  <c r="F10" i="14"/>
  <c r="G10" i="14"/>
  <c r="D10" i="14"/>
  <c r="E10" i="14"/>
  <c r="W10" i="13"/>
  <c r="Y10" i="13"/>
  <c r="Z10" i="13"/>
  <c r="X10" i="13"/>
  <c r="S10" i="13"/>
  <c r="V10" i="13"/>
  <c r="T10" i="13"/>
  <c r="U10" i="13"/>
  <c r="O10" i="13"/>
  <c r="R10" i="13"/>
  <c r="P10" i="13"/>
  <c r="Q10" i="13"/>
  <c r="I10" i="13"/>
  <c r="N10" i="13"/>
  <c r="L10" i="13"/>
  <c r="M10" i="13"/>
  <c r="J10" i="13"/>
  <c r="K10" i="13"/>
  <c r="C10" i="13"/>
  <c r="H10" i="13"/>
  <c r="F10" i="13"/>
  <c r="G10" i="13"/>
  <c r="D10" i="13"/>
  <c r="E10" i="13"/>
  <c r="W10" i="12"/>
  <c r="Y10" i="12"/>
  <c r="Z10" i="12"/>
  <c r="X10" i="12"/>
  <c r="S10" i="12"/>
  <c r="V10" i="12"/>
  <c r="T10" i="12"/>
  <c r="U10" i="12"/>
  <c r="O10" i="12"/>
  <c r="R10" i="12"/>
  <c r="P10" i="12"/>
  <c r="Q10" i="12"/>
  <c r="I10" i="12"/>
  <c r="N10" i="12"/>
  <c r="L10" i="12"/>
  <c r="M10" i="12"/>
  <c r="J10" i="12"/>
  <c r="K10" i="12"/>
  <c r="C10" i="12"/>
  <c r="H10" i="12"/>
  <c r="F10" i="12"/>
  <c r="G10" i="12"/>
  <c r="D10" i="12"/>
  <c r="E10" i="12"/>
  <c r="W10" i="11"/>
  <c r="Y10" i="11"/>
  <c r="Z10" i="11"/>
  <c r="X10" i="11"/>
  <c r="S10" i="11"/>
  <c r="V10" i="11"/>
  <c r="T10" i="11"/>
  <c r="U10" i="11"/>
  <c r="O10" i="11"/>
  <c r="R10" i="11"/>
  <c r="P10" i="11"/>
  <c r="Q10" i="11"/>
  <c r="I10" i="11"/>
  <c r="N10" i="11"/>
  <c r="L10" i="11"/>
  <c r="M10" i="11"/>
  <c r="J10" i="11"/>
  <c r="K10" i="11"/>
  <c r="C10" i="11"/>
  <c r="H10" i="11"/>
  <c r="F10" i="11"/>
  <c r="G10" i="11"/>
  <c r="D10" i="11"/>
  <c r="E10" i="11"/>
  <c r="W10" i="10"/>
  <c r="Y10" i="10"/>
  <c r="Z10" i="10"/>
  <c r="X10" i="10"/>
  <c r="S10" i="10"/>
  <c r="V10" i="10"/>
  <c r="T10" i="10"/>
  <c r="U10" i="10"/>
  <c r="O10" i="10"/>
  <c r="R10" i="10"/>
  <c r="P10" i="10"/>
  <c r="Q10" i="10"/>
  <c r="I10" i="10"/>
  <c r="N10" i="10"/>
  <c r="L10" i="10"/>
  <c r="M10" i="10"/>
  <c r="J10" i="10"/>
  <c r="K10" i="10"/>
  <c r="C10" i="10"/>
  <c r="H10" i="10"/>
  <c r="F10" i="10"/>
  <c r="G10" i="10"/>
  <c r="D10" i="10"/>
  <c r="E10" i="10"/>
  <c r="W10" i="9"/>
  <c r="Y10" i="9"/>
  <c r="Z10" i="9"/>
  <c r="X10" i="9"/>
  <c r="S10" i="9"/>
  <c r="V10" i="9"/>
  <c r="T10" i="9"/>
  <c r="U10" i="9"/>
  <c r="O10" i="9"/>
  <c r="R10" i="9"/>
  <c r="P10" i="9"/>
  <c r="Q10" i="9"/>
  <c r="I10" i="9"/>
  <c r="N10" i="9"/>
  <c r="L10" i="9"/>
  <c r="M10" i="9"/>
  <c r="J10" i="9"/>
  <c r="K10" i="9"/>
  <c r="C10" i="9"/>
  <c r="H10" i="9"/>
  <c r="F10" i="9"/>
  <c r="G10" i="9"/>
  <c r="D10" i="9"/>
  <c r="E10" i="9"/>
  <c r="W10" i="8"/>
  <c r="Y10" i="8"/>
  <c r="Z10" i="8"/>
  <c r="X10" i="8"/>
  <c r="S10" i="8"/>
  <c r="V10" i="8"/>
  <c r="T10" i="8"/>
  <c r="U10" i="8"/>
  <c r="O10" i="8"/>
  <c r="R10" i="8"/>
  <c r="P10" i="8"/>
  <c r="Q10" i="8"/>
  <c r="I10" i="8"/>
  <c r="N10" i="8"/>
  <c r="L10" i="8"/>
  <c r="M10" i="8"/>
  <c r="J10" i="8"/>
  <c r="K10" i="8"/>
  <c r="C10" i="8"/>
  <c r="H10" i="8"/>
  <c r="F10" i="8"/>
  <c r="G10" i="8"/>
  <c r="D10" i="8"/>
  <c r="E10" i="8"/>
  <c r="W147" i="6"/>
  <c r="Y147" i="6"/>
  <c r="Z147" i="6"/>
  <c r="X147" i="6"/>
  <c r="S147" i="6"/>
  <c r="V147" i="6"/>
  <c r="T147" i="6"/>
  <c r="U147" i="6"/>
  <c r="O147" i="6"/>
  <c r="R147" i="6"/>
  <c r="P147" i="6"/>
  <c r="Q147" i="6"/>
  <c r="I147" i="6"/>
  <c r="N147" i="6"/>
  <c r="L147" i="6"/>
  <c r="M147" i="6"/>
  <c r="J147" i="6"/>
  <c r="K147" i="6"/>
  <c r="C147" i="6"/>
  <c r="H147" i="6"/>
  <c r="F147" i="6"/>
  <c r="G147" i="6"/>
  <c r="D147" i="6"/>
  <c r="E147" i="6"/>
</calcChain>
</file>

<file path=xl/sharedStrings.xml><?xml version="1.0" encoding="utf-8"?>
<sst xmlns="http://schemas.openxmlformats.org/spreadsheetml/2006/main" count="730" uniqueCount="184">
  <si>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</si>
  <si>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</si>
  <si>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</si>
  <si>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</si>
  <si>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</si>
  <si>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</si>
  <si>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</si>
  <si>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</si>
  <si>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</si>
  <si>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</si>
  <si>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</si>
  <si>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2025年</t>
  </si>
  <si>
    <t>1月</t>
  </si>
  <si>
    <t>本月交易额占全国份额（％）</t>
  </si>
  <si>
    <t>全国期货市场成交情况统计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</si>
  <si>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</si>
  <si>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</si>
  <si>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</si>
  <si>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</si>
  <si>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</si>
  <si>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</si>
  <si>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</si>
  <si>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</si>
  <si>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</si>
  <si>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</si>
  <si>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</si>
  <si>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</si>
  <si>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</si>
  <si>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</si>
  <si>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</si>
  <si>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</si>
  <si>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</si>
  <si>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</si>
  <si>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</si>
  <si>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</si>
  <si>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</si>
  <si>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</si>
  <si>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</si>
  <si>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</si>
  <si>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</si>
  <si>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</si>
  <si>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</si>
  <si>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线材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</si>
  <si>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</si>
  <si>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</si>
  <si>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</si>
  <si>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</si>
  <si>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</si>
  <si>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</si>
  <si>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</si>
  <si>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</si>
  <si>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铅期权</t>
  </si>
  <si>
    <t>镍期权</t>
  </si>
  <si>
    <t>锡期权</t>
  </si>
  <si>
    <t>氧化铝期权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</si>
  <si>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</si>
  <si>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</si>
  <si>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</si>
  <si>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</si>
  <si>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</si>
  <si>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</si>
  <si>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</si>
  <si>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</si>
  <si>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</si>
  <si>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</si>
  <si>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</si>
  <si>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</si>
  <si>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</si>
  <si>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</si>
  <si>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油菜籽RS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</si>
  <si>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</si>
  <si>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</si>
  <si>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</si>
  <si>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</si>
  <si>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</si>
  <si>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</si>
  <si>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</si>
  <si>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</si>
  <si>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</si>
  <si>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</si>
  <si>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</si>
  <si>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</si>
  <si>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瓶片PR</t>
  </si>
  <si>
    <t>优质强筋小麦</t>
  </si>
  <si>
    <t>早籼稻</t>
  </si>
  <si>
    <t>普麦PM</t>
  </si>
  <si>
    <t>动力煤ZC</t>
  </si>
  <si>
    <t>粳稻JR</t>
  </si>
  <si>
    <t>晚籼稻LR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</si>
  <si>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</si>
  <si>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</si>
  <si>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</si>
  <si>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</si>
  <si>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</si>
  <si>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</si>
  <si>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</si>
  <si>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</si>
  <si>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</si>
  <si>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玻璃期权</t>
  </si>
  <si>
    <t>红枣期权</t>
  </si>
  <si>
    <t>瓶片期权</t>
  </si>
  <si>
    <t>白糖期权</t>
  </si>
  <si>
    <t>一号棉期权</t>
  </si>
  <si>
    <t>PTA期权</t>
  </si>
  <si>
    <t>甲醇期权</t>
  </si>
  <si>
    <t>菜籽粕期权</t>
  </si>
  <si>
    <t>菜籽油期权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</si>
  <si>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</si>
  <si>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</si>
  <si>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</si>
  <si>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</si>
  <si>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</si>
  <si>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</si>
  <si>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</si>
  <si>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</si>
  <si>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</si>
  <si>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</si>
  <si>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</si>
  <si>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</si>
  <si>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</si>
  <si>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</si>
  <si>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</si>
  <si>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</si>
  <si>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</si>
  <si>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</si>
  <si>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</si>
  <si>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</si>
  <si>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</si>
  <si>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</si>
  <si>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原木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</si>
  <si>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</si>
  <si>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</si>
  <si>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</si>
  <si>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</si>
  <si>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</si>
  <si>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</si>
  <si>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</si>
  <si>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</si>
  <si>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</si>
  <si>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</si>
  <si>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</si>
  <si>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</si>
  <si>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</si>
  <si>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</si>
  <si>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鸡蛋期权</t>
  </si>
  <si>
    <t>玉米淀粉期权</t>
  </si>
  <si>
    <t>生猪期权</t>
  </si>
  <si>
    <t>原木期权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</si>
  <si>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</si>
  <si>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</si>
  <si>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</si>
  <si>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</si>
  <si>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</si>
  <si>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</si>
  <si>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</si>
  <si>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</si>
  <si>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</si>
  <si>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</si>
  <si>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</si>
  <si>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</si>
  <si>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</si>
  <si>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</si>
  <si>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</si>
  <si>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多晶硅期货</t>
  </si>
  <si>
    <t>工业硅期权</t>
  </si>
  <si>
    <t>碳酸锂期权</t>
  </si>
  <si>
    <t>多晶硅期权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</si>
  <si>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</si>
  <si>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</si>
  <si>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总计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</si>
  <si>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</si>
  <si>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</si>
  <si>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</si>
  <si>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</si>
  <si>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</si>
  <si>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</si>
  <si>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</si>
  <si>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</si>
  <si>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</si>
  <si>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</si>
  <si>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</si>
  <si>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</si>
  <si>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rPr>
        <sz val="9"/>
        <rFont val="宋体"/>
        <family val="3"/>
        <charset val="134"/>
      </rPr>
      <t>注：</t>
    </r>
    <r>
      <rPr>
        <sz val="9"/>
        <rFont val="Times New Roman"/>
        <family val="3"/>
        <charset val="134"/>
      </rPr>
      <t>1.</t>
    </r>
    <r>
      <rPr>
        <sz val="9"/>
        <rFont val="宋体"/>
        <family val="3"/>
        <charset val="134"/>
      </rPr>
      <t>本表持仓数据根据上海期货交易所、郑州商品交易所、大连商品交易所、中国金融期货交易所和广州期货交易所提供数据计算，其余数据根据证监会官网发布的市场数据计算。</t>
    </r>
    <phoneticPr fontId="1" type="noConversion"/>
  </si>
  <si>
    <r>
      <rPr>
        <sz val="9"/>
        <rFont val="宋体"/>
        <family val="3"/>
        <charset val="134"/>
      </rPr>
      <t>注：</t>
    </r>
    <r>
      <rPr>
        <sz val="9"/>
        <rFont val="Times New Roman"/>
        <family val="3"/>
        <charset val="134"/>
      </rPr>
      <t>1.</t>
    </r>
    <r>
      <rPr>
        <sz val="9"/>
        <rFont val="宋体"/>
        <family val="3"/>
        <charset val="134"/>
      </rPr>
      <t xml:space="preserve">本表持仓数据根据上海期货交易所、郑州商品交易所、大连商品交易所、中国金融期货交易所和广州期货交易所提供数据计算，其余数据根据证监会官网发布的市场数据计算。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</si>
</sst>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0_ "/>
    <numFmt numFmtId="177" formatCode="#,##0_);[Red]\(#,##0\)"/>
    <numFmt numFmtId="178" formatCode="#,##0_ "/>
    <numFmt numFmtId="179" formatCode="[&lt;-0.00005]\-0.00%;[&gt;0.00005]0.00%;0.00####%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imes New Roman"/>
      <family val="3"/>
      <charset val="134"/>
    </font>
    <font>
      <sz val="9"/>
      <name val="Times New Roman"/>
      <family val="1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0" applyFont="1"/>
    <xf numFmtId="0" fontId="4" fillId="0" borderId="0" xfId="1" applyFont="1">
      <alignment vertical="center"/>
    </xf>
    <xf numFmtId="176" fontId="5" fillId="0" borderId="1" xfId="1" applyNumberFormat="1" applyFont="1" applyBorder="1" applyProtection="1">
      <alignment vertical="center"/>
      <protection locked="0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176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8" xfId="1" applyFont="1" applyFill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78" fontId="7" fillId="0" borderId="5" xfId="1" applyNumberFormat="1" applyFont="1" applyBorder="1" applyAlignment="1">
      <alignment horizontal="right" vertical="center"/>
    </xf>
    <xf numFmtId="178" fontId="6" fillId="2" borderId="5" xfId="1" applyNumberFormat="1" applyFont="1" applyFill="1" applyBorder="1" applyAlignment="1">
      <alignment horizontal="right" vertical="center"/>
    </xf>
    <xf numFmtId="178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8" fontId="6" fillId="3" borderId="10" xfId="1" applyNumberFormat="1" applyFont="1" applyFill="1" applyBorder="1" applyAlignment="1">
      <alignment horizontal="right" vertical="center"/>
    </xf>
    <xf numFmtId="4" fontId="7" fillId="0" borderId="5" xfId="1" applyNumberFormat="1" applyFont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0" applyNumberFormat="1" applyFont="1"/>
    <xf numFmtId="10" fontId="4" fillId="0" borderId="0" xfId="1" applyNumberFormat="1" applyFont="1">
      <alignment vertical="center"/>
    </xf>
    <xf numFmtId="10" fontId="5" fillId="0" borderId="1" xfId="1" applyNumberFormat="1" applyFont="1" applyBorder="1" applyProtection="1">
      <alignment vertical="center"/>
      <protection locked="0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/>
    </xf>
    <xf numFmtId="179" fontId="7" fillId="0" borderId="5" xfId="1" applyNumberFormat="1" applyFont="1" applyBorder="1" applyAlignment="1">
      <alignment horizontal="right" vertical="center"/>
    </xf>
    <xf numFmtId="179" fontId="6" fillId="2" borderId="5" xfId="1" applyNumberFormat="1" applyFont="1" applyFill="1" applyBorder="1" applyAlignment="1">
      <alignment horizontal="right" vertical="center"/>
    </xf>
    <xf numFmtId="179" fontId="6" fillId="3" borderId="10" xfId="1" applyNumberFormat="1" applyFont="1" applyFill="1" applyBorder="1" applyAlignment="1">
      <alignment horizontal="right" vertical="center"/>
    </xf>
    <xf numFmtId="179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9" fontId="6" fillId="3" borderId="10" xfId="1" applyNumberFormat="1" applyFont="1" applyFill="1" applyBorder="1" applyAlignment="1">
      <alignment horizontal="right" vertical="center" wrapText="1"/>
    </xf>
    <xf numFmtId="179" fontId="6" fillId="2" borderId="6" xfId="1" applyNumberFormat="1" applyFont="1" applyFill="1" applyBorder="1" applyAlignment="1">
      <alignment horizontal="right" vertical="center" wrapText="1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10" xfId="1" applyFont="1" applyFill="1" applyBorder="1" applyAlignment="1" applyProtection="1">
      <alignment horizontal="center" vertical="center" wrapText="1"/>
      <protection locked="0"/>
    </xf>
    <xf numFmtId="0" fontId="8" fillId="4" borderId="11" xfId="1" applyFont="1" applyFill="1" applyBorder="1" applyAlignment="1" applyProtection="1">
      <alignment horizontal="left" vertical="top" wrapText="1"/>
      <protection locked="0"/>
    </xf>
    <xf numFmtId="0" fontId="7" fillId="4" borderId="11" xfId="1" applyFont="1" applyFill="1" applyBorder="1" applyAlignment="1" applyProtection="1">
      <alignment horizontal="left" vertical="top"/>
      <protection locked="0"/>
    </xf>
    <xf numFmtId="0" fontId="9" fillId="4" borderId="11" xfId="1" applyFont="1" applyFill="1" applyBorder="1" applyAlignment="1" applyProtection="1">
      <alignment horizontal="left" vertical="top" wrapText="1"/>
      <protection locked="0"/>
    </xf>
    <xf numFmtId="10" fontId="8" fillId="4" borderId="11" xfId="1" applyNumberFormat="1" applyFont="1" applyFill="1" applyBorder="1" applyAlignment="1" applyProtection="1">
      <alignment horizontal="left" vertical="top" wrapText="1"/>
      <protection locked="0"/>
    </xf>
    <xf numFmtId="10" fontId="7" fillId="4" borderId="11" xfId="1" applyNumberFormat="1" applyFont="1" applyFill="1" applyBorder="1" applyAlignment="1" applyProtection="1">
      <alignment horizontal="left" vertical="top"/>
      <protection locked="0"/>
    </xf>
    <xf numFmtId="0" fontId="6" fillId="6" borderId="5" xfId="1" applyFont="1" applyFill="1" applyBorder="1" applyAlignment="1" applyProtection="1">
      <alignment horizontal="center" vertical="center" wrapText="1"/>
      <protection locked="0"/>
    </xf>
    <xf numFmtId="178" fontId="3" fillId="6" borderId="5" xfId="0" applyNumberFormat="1" applyFont="1" applyFill="1" applyBorder="1"/>
    <xf numFmtId="179" fontId="3" fillId="6" borderId="5" xfId="0" applyNumberFormat="1" applyFont="1" applyFill="1" applyBorder="1"/>
    <xf numFmtId="4" fontId="3" fillId="6" borderId="5" xfId="0" applyNumberFormat="1" applyFont="1" applyFill="1" applyBorder="1"/>
    <xf numFmtId="0" fontId="8" fillId="4" borderId="12" xfId="1" applyFont="1" applyFill="1" applyBorder="1" applyAlignment="1" applyProtection="1">
      <alignment horizontal="left" vertical="top" wrapText="1"/>
      <protection locked="0"/>
    </xf>
  </cellXfs>
  <cellStyles count="4">
    <cellStyle name="百分比 2" xfId="3" xr:uid="{8791C392-66F4-4ED5-AF60-8A59100D814D}"/>
    <cellStyle name="常规" xfId="0" builtinId="0"/>
    <cellStyle name="常规 3" xfId="1" xr:uid="{89C0B46A-17DC-462E-9112-A43FA864C4FE}"/>
    <cellStyle name="千位分隔 2" xfId="2" xr:uid="{C73857F8-AB6B-4B5E-8A38-CE354F6A2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6B54-795A-462E-BB1B-22AC36DBC172}">
  <dimension ref="A1:Z148"/>
  <sheetViews>
    <sheetView zoomScaleNormal="100" workbookViewId="0">
      <selection activeCell="B4" sqref="B4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3.37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2479111</v>
      </c>
      <c r="D4" s="14">
        <v>2511424</v>
      </c>
      <c r="E4" s="29">
        <v>-1.2866405672638312E-2</v>
      </c>
      <c r="F4" s="14">
        <v>2612676</v>
      </c>
      <c r="G4" s="29">
        <v>-5.1121914848990077E-2</v>
      </c>
      <c r="H4" s="29">
        <v>4.4853503753142926E-3</v>
      </c>
      <c r="I4" s="18">
        <v>9301.1485769999999</v>
      </c>
      <c r="J4" s="18">
        <v>8580.2601130000003</v>
      </c>
      <c r="K4" s="29">
        <v>8.4017087419969688E-2</v>
      </c>
      <c r="L4" s="18">
        <v>9724.9409090000008</v>
      </c>
      <c r="M4" s="29">
        <v>-4.3577882474103165E-2</v>
      </c>
      <c r="N4" s="29">
        <v>1.9031171831068793E-2</v>
      </c>
      <c r="O4" s="14">
        <v>2479111</v>
      </c>
      <c r="P4" s="14">
        <v>2511424</v>
      </c>
      <c r="Q4" s="29">
        <v>-1.2866405672638312E-2</v>
      </c>
      <c r="R4" s="29">
        <v>4.4853503753142926E-3</v>
      </c>
      <c r="S4" s="18">
        <v>9301.1485769999999</v>
      </c>
      <c r="T4" s="18">
        <v>8580.2601130000003</v>
      </c>
      <c r="U4" s="29">
        <v>8.4017087419969688E-2</v>
      </c>
      <c r="V4" s="29">
        <v>1.9031171831068793E-2</v>
      </c>
      <c r="W4" s="14">
        <v>390262</v>
      </c>
      <c r="X4" s="29">
        <v>1.0267838021041567E-2</v>
      </c>
      <c r="Y4" s="14">
        <v>386350</v>
      </c>
      <c r="Z4" s="29">
        <v>1.0126E-2</v>
      </c>
    </row>
    <row r="5" spans="1:26" ht="13.75" customHeight="1" x14ac:dyDescent="0.25">
      <c r="A5" s="35"/>
      <c r="B5" s="9" t="s">
        <v>26</v>
      </c>
      <c r="C5" s="14">
        <v>4485468</v>
      </c>
      <c r="D5" s="14">
        <v>5291767</v>
      </c>
      <c r="E5" s="29">
        <v>-0.15236857556275626</v>
      </c>
      <c r="F5" s="14">
        <v>4951605</v>
      </c>
      <c r="G5" s="29">
        <v>-9.4138567191849917E-2</v>
      </c>
      <c r="H5" s="29">
        <v>8.1153669913369142E-3</v>
      </c>
      <c r="I5" s="18">
        <v>4513.4437850000004</v>
      </c>
      <c r="J5" s="18">
        <v>5035.6610989999999</v>
      </c>
      <c r="K5" s="29">
        <v>-0.10370382433077234</v>
      </c>
      <c r="L5" s="18">
        <v>4993.3573340000003</v>
      </c>
      <c r="M5" s="29">
        <v>-9.6110395651488142E-2</v>
      </c>
      <c r="N5" s="29">
        <v>9.2350018399458278E-3</v>
      </c>
      <c r="O5" s="14">
        <v>4485468</v>
      </c>
      <c r="P5" s="14">
        <v>5291767</v>
      </c>
      <c r="Q5" s="29">
        <v>-0.15236857556275626</v>
      </c>
      <c r="R5" s="29">
        <v>8.1153669913369142E-3</v>
      </c>
      <c r="S5" s="18">
        <v>4513.4437850000004</v>
      </c>
      <c r="T5" s="18">
        <v>5035.6610989999999</v>
      </c>
      <c r="U5" s="29">
        <v>-0.10370382433077234</v>
      </c>
      <c r="V5" s="29">
        <v>9.2350018399458278E-3</v>
      </c>
      <c r="W5" s="14">
        <v>397948</v>
      </c>
      <c r="X5" s="29">
        <v>1.0470057563373963E-2</v>
      </c>
      <c r="Y5" s="14">
        <v>394039</v>
      </c>
      <c r="Z5" s="29">
        <v>9.92E-3</v>
      </c>
    </row>
    <row r="6" spans="1:26" ht="13.75" customHeight="1" x14ac:dyDescent="0.25">
      <c r="A6" s="35"/>
      <c r="B6" s="9" t="s">
        <v>27</v>
      </c>
      <c r="C6" s="14">
        <v>4992645</v>
      </c>
      <c r="D6" s="14">
        <v>3321711</v>
      </c>
      <c r="E6" s="29">
        <v>0.50303412909792578</v>
      </c>
      <c r="F6" s="14">
        <v>6080179</v>
      </c>
      <c r="G6" s="29">
        <v>-0.17886545774392498</v>
      </c>
      <c r="H6" s="29">
        <v>9.0329808244007746E-3</v>
      </c>
      <c r="I6" s="18">
        <v>6029.9742319999996</v>
      </c>
      <c r="J6" s="18">
        <v>3516.6208609999999</v>
      </c>
      <c r="K6" s="29">
        <v>0.7147069503208523</v>
      </c>
      <c r="L6" s="18">
        <v>7723.8482610000001</v>
      </c>
      <c r="M6" s="29">
        <v>-0.21930441559201419</v>
      </c>
      <c r="N6" s="29">
        <v>1.23379897435337E-2</v>
      </c>
      <c r="O6" s="14">
        <v>4992645</v>
      </c>
      <c r="P6" s="14">
        <v>3321711</v>
      </c>
      <c r="Q6" s="29">
        <v>0.50303412909792578</v>
      </c>
      <c r="R6" s="29">
        <v>9.0329808244007746E-3</v>
      </c>
      <c r="S6" s="18">
        <v>6029.9742319999996</v>
      </c>
      <c r="T6" s="18">
        <v>3516.6208609999999</v>
      </c>
      <c r="U6" s="29">
        <v>0.7147069503208523</v>
      </c>
      <c r="V6" s="29">
        <v>1.23379897435337E-2</v>
      </c>
      <c r="W6" s="14">
        <v>172622</v>
      </c>
      <c r="X6" s="29">
        <v>4.541704636547338E-3</v>
      </c>
      <c r="Y6" s="14">
        <v>289113</v>
      </c>
      <c r="Z6" s="29">
        <v>-0.40292499999999998</v>
      </c>
    </row>
    <row r="7" spans="1:26" ht="13.75" customHeight="1" x14ac:dyDescent="0.25">
      <c r="A7" s="35"/>
      <c r="B7" s="9" t="s">
        <v>28</v>
      </c>
      <c r="C7" s="14">
        <v>1102929</v>
      </c>
      <c r="D7" s="14">
        <v>1563727</v>
      </c>
      <c r="E7" s="29">
        <v>-0.29467931422812293</v>
      </c>
      <c r="F7" s="14">
        <v>1775712</v>
      </c>
      <c r="G7" s="29">
        <v>-0.37888069686976267</v>
      </c>
      <c r="H7" s="29">
        <v>1.9954826565228494E-3</v>
      </c>
      <c r="I7" s="18">
        <v>918.90841599999999</v>
      </c>
      <c r="J7" s="18">
        <v>1273.2118499999999</v>
      </c>
      <c r="K7" s="29">
        <v>-0.27827531922515486</v>
      </c>
      <c r="L7" s="18">
        <v>1548.1626530000001</v>
      </c>
      <c r="M7" s="29">
        <v>-0.40645227798296463</v>
      </c>
      <c r="N7" s="29">
        <v>1.8801875722268924E-3</v>
      </c>
      <c r="O7" s="14">
        <v>1102929</v>
      </c>
      <c r="P7" s="14">
        <v>1563727</v>
      </c>
      <c r="Q7" s="29">
        <v>-0.29467931422812293</v>
      </c>
      <c r="R7" s="29">
        <v>1.9954826565228494E-3</v>
      </c>
      <c r="S7" s="18">
        <v>918.90841599999999</v>
      </c>
      <c r="T7" s="18">
        <v>1273.2118499999999</v>
      </c>
      <c r="U7" s="29">
        <v>-0.27827531922515486</v>
      </c>
      <c r="V7" s="29">
        <v>1.8801875722268924E-3</v>
      </c>
      <c r="W7" s="14">
        <v>66099</v>
      </c>
      <c r="X7" s="29">
        <v>1.7390722779897262E-3</v>
      </c>
      <c r="Y7" s="14">
        <v>81975</v>
      </c>
      <c r="Z7" s="29">
        <v>-0.19366900000000001</v>
      </c>
    </row>
    <row r="8" spans="1:26" ht="13.75" customHeight="1" x14ac:dyDescent="0.25">
      <c r="A8" s="35"/>
      <c r="B8" s="9" t="s">
        <v>29</v>
      </c>
      <c r="C8" s="14">
        <v>5984706</v>
      </c>
      <c r="D8" s="14">
        <v>4212550</v>
      </c>
      <c r="E8" s="29">
        <v>0.42068485833996033</v>
      </c>
      <c r="F8" s="14">
        <v>6826813</v>
      </c>
      <c r="G8" s="29">
        <v>-0.12335287344182418</v>
      </c>
      <c r="H8" s="29">
        <v>1.082787471123548E-2</v>
      </c>
      <c r="I8" s="18">
        <v>38064.497574000001</v>
      </c>
      <c r="J8" s="18">
        <v>20253.342975</v>
      </c>
      <c r="K8" s="29">
        <v>0.87941801118884178</v>
      </c>
      <c r="L8" s="18">
        <v>42303.939404999997</v>
      </c>
      <c r="M8" s="29">
        <v>-0.10021387820206008</v>
      </c>
      <c r="N8" s="29">
        <v>7.7884143877179915E-2</v>
      </c>
      <c r="O8" s="14">
        <v>5984706</v>
      </c>
      <c r="P8" s="14">
        <v>4212550</v>
      </c>
      <c r="Q8" s="29">
        <v>0.42068485833996033</v>
      </c>
      <c r="R8" s="29">
        <v>1.082787471123548E-2</v>
      </c>
      <c r="S8" s="18">
        <v>38064.497574000001</v>
      </c>
      <c r="T8" s="18">
        <v>20253.342975</v>
      </c>
      <c r="U8" s="29">
        <v>0.87941801118884178</v>
      </c>
      <c r="V8" s="29">
        <v>7.7884143877179915E-2</v>
      </c>
      <c r="W8" s="14">
        <v>351567</v>
      </c>
      <c r="X8" s="29">
        <v>9.2497681289582905E-3</v>
      </c>
      <c r="Y8" s="14">
        <v>337615</v>
      </c>
      <c r="Z8" s="29">
        <v>4.1325000000000001E-2</v>
      </c>
    </row>
    <row r="9" spans="1:26" ht="13.75" customHeight="1" x14ac:dyDescent="0.25">
      <c r="A9" s="35"/>
      <c r="B9" s="9" t="s">
        <v>30</v>
      </c>
      <c r="C9" s="14">
        <v>9343482</v>
      </c>
      <c r="D9" s="14">
        <v>4928050</v>
      </c>
      <c r="E9" s="29">
        <v>0.89597954566207727</v>
      </c>
      <c r="F9" s="14">
        <v>11915725</v>
      </c>
      <c r="G9" s="29">
        <v>-0.21586961766908855</v>
      </c>
      <c r="H9" s="29">
        <v>1.6904765658109836E-2</v>
      </c>
      <c r="I9" s="18">
        <v>16076.59809</v>
      </c>
      <c r="J9" s="18">
        <v>6776.9096920000002</v>
      </c>
      <c r="K9" s="29">
        <v>1.3722609302257764</v>
      </c>
      <c r="L9" s="18">
        <v>21770.874209000001</v>
      </c>
      <c r="M9" s="29">
        <v>-0.2615547756298186</v>
      </c>
      <c r="N9" s="29">
        <v>3.2894485898913126E-2</v>
      </c>
      <c r="O9" s="14">
        <v>9343482</v>
      </c>
      <c r="P9" s="14">
        <v>4928050</v>
      </c>
      <c r="Q9" s="29">
        <v>0.89597954566207727</v>
      </c>
      <c r="R9" s="29">
        <v>1.6904765658109836E-2</v>
      </c>
      <c r="S9" s="18">
        <v>16076.59809</v>
      </c>
      <c r="T9" s="18">
        <v>6776.9096920000002</v>
      </c>
      <c r="U9" s="29">
        <v>1.3722609302257764</v>
      </c>
      <c r="V9" s="29">
        <v>3.2894485898913126E-2</v>
      </c>
      <c r="W9" s="14">
        <v>190494</v>
      </c>
      <c r="X9" s="29">
        <v>5.0119190082054937E-3</v>
      </c>
      <c r="Y9" s="14">
        <v>237734</v>
      </c>
      <c r="Z9" s="29">
        <v>-0.198709</v>
      </c>
    </row>
    <row r="10" spans="1:26" ht="13.75" customHeight="1" x14ac:dyDescent="0.25">
      <c r="A10" s="35"/>
      <c r="B10" s="9" t="s">
        <v>31</v>
      </c>
      <c r="C10" s="14">
        <v>14730915</v>
      </c>
      <c r="D10" s="14">
        <v>22359647</v>
      </c>
      <c r="E10" s="29">
        <v>-0.34118302493773717</v>
      </c>
      <c r="F10" s="14">
        <v>16930536</v>
      </c>
      <c r="G10" s="29">
        <v>-0.12992034038378938</v>
      </c>
      <c r="H10" s="29">
        <v>2.6652019665102913E-2</v>
      </c>
      <c r="I10" s="18">
        <v>5138.0740349999996</v>
      </c>
      <c r="J10" s="18">
        <v>6709.7708480000001</v>
      </c>
      <c r="K10" s="29">
        <v>-0.23424001334836644</v>
      </c>
      <c r="L10" s="18">
        <v>5389.0394399999996</v>
      </c>
      <c r="M10" s="29">
        <v>-4.6569598867140599E-2</v>
      </c>
      <c r="N10" s="29">
        <v>1.0513063954557015E-2</v>
      </c>
      <c r="O10" s="14">
        <v>14730915</v>
      </c>
      <c r="P10" s="14">
        <v>22359647</v>
      </c>
      <c r="Q10" s="29">
        <v>-0.34118302493773717</v>
      </c>
      <c r="R10" s="29">
        <v>2.6652019665102913E-2</v>
      </c>
      <c r="S10" s="18">
        <v>5138.0740349999996</v>
      </c>
      <c r="T10" s="18">
        <v>6709.7708480000001</v>
      </c>
      <c r="U10" s="29">
        <v>-0.23424001334836644</v>
      </c>
      <c r="V10" s="29">
        <v>1.0513063954557015E-2</v>
      </c>
      <c r="W10" s="14">
        <v>350582</v>
      </c>
      <c r="X10" s="29">
        <v>9.2238526658829055E-3</v>
      </c>
      <c r="Y10" s="14">
        <v>453335</v>
      </c>
      <c r="Z10" s="29">
        <v>-0.22666</v>
      </c>
    </row>
    <row r="11" spans="1:26" ht="13.75" customHeight="1" x14ac:dyDescent="0.25">
      <c r="A11" s="35"/>
      <c r="B11" s="9" t="s">
        <v>32</v>
      </c>
      <c r="C11" s="14">
        <v>27746540</v>
      </c>
      <c r="D11" s="14">
        <v>27028516</v>
      </c>
      <c r="E11" s="29">
        <v>2.6565424457635781E-2</v>
      </c>
      <c r="F11" s="14">
        <v>41400674</v>
      </c>
      <c r="G11" s="29">
        <v>-0.32980463071688154</v>
      </c>
      <c r="H11" s="29">
        <v>5.0200637891031519E-2</v>
      </c>
      <c r="I11" s="18">
        <v>9143.5879199999999</v>
      </c>
      <c r="J11" s="18">
        <v>10646.221394</v>
      </c>
      <c r="K11" s="29">
        <v>-0.1411424221223555</v>
      </c>
      <c r="L11" s="18">
        <v>13798.826225999999</v>
      </c>
      <c r="M11" s="29">
        <v>-0.33736480406054503</v>
      </c>
      <c r="N11" s="29">
        <v>1.8708785416922266E-2</v>
      </c>
      <c r="O11" s="14">
        <v>27746540</v>
      </c>
      <c r="P11" s="14">
        <v>27028516</v>
      </c>
      <c r="Q11" s="29">
        <v>2.6565424457635781E-2</v>
      </c>
      <c r="R11" s="29">
        <v>5.0200637891031519E-2</v>
      </c>
      <c r="S11" s="18">
        <v>9143.5879199999999</v>
      </c>
      <c r="T11" s="18">
        <v>10646.221394</v>
      </c>
      <c r="U11" s="29">
        <v>-0.1411424221223555</v>
      </c>
      <c r="V11" s="29">
        <v>1.8708785416922266E-2</v>
      </c>
      <c r="W11" s="14">
        <v>2148906</v>
      </c>
      <c r="X11" s="29">
        <v>5.6537963548704072E-2</v>
      </c>
      <c r="Y11" s="14">
        <v>2180197</v>
      </c>
      <c r="Z11" s="29">
        <v>-1.4352E-2</v>
      </c>
    </row>
    <row r="12" spans="1:26" ht="13.75" customHeight="1" x14ac:dyDescent="0.25">
      <c r="A12" s="35"/>
      <c r="B12" s="9" t="s">
        <v>33</v>
      </c>
      <c r="C12" s="14">
        <v>17308944</v>
      </c>
      <c r="D12" s="14">
        <v>13291761</v>
      </c>
      <c r="E12" s="29">
        <v>0.3022310587739277</v>
      </c>
      <c r="F12" s="14">
        <v>23113464</v>
      </c>
      <c r="G12" s="29">
        <v>-0.25113154826122125</v>
      </c>
      <c r="H12" s="29">
        <v>3.1316338181991074E-2</v>
      </c>
      <c r="I12" s="18">
        <v>20088.852218</v>
      </c>
      <c r="J12" s="18">
        <v>11775.178184</v>
      </c>
      <c r="K12" s="29">
        <v>0.70603381996346692</v>
      </c>
      <c r="L12" s="18">
        <v>26767.152183999999</v>
      </c>
      <c r="M12" s="29">
        <v>-0.249496095815226</v>
      </c>
      <c r="N12" s="29">
        <v>4.1103998638952761E-2</v>
      </c>
      <c r="O12" s="14">
        <v>17308944</v>
      </c>
      <c r="P12" s="14">
        <v>13291761</v>
      </c>
      <c r="Q12" s="29">
        <v>0.3022310587739277</v>
      </c>
      <c r="R12" s="29">
        <v>3.1316338181991074E-2</v>
      </c>
      <c r="S12" s="18">
        <v>20088.852218</v>
      </c>
      <c r="T12" s="18">
        <v>11775.178184</v>
      </c>
      <c r="U12" s="29">
        <v>0.70603381996346692</v>
      </c>
      <c r="V12" s="29">
        <v>4.1103998638952761E-2</v>
      </c>
      <c r="W12" s="14">
        <v>589103</v>
      </c>
      <c r="X12" s="29">
        <v>1.5499367557460501E-2</v>
      </c>
      <c r="Y12" s="14">
        <v>689628</v>
      </c>
      <c r="Z12" s="29">
        <v>-0.14576700000000001</v>
      </c>
    </row>
    <row r="13" spans="1:26" ht="13.75" customHeight="1" x14ac:dyDescent="0.25">
      <c r="A13" s="35"/>
      <c r="B13" s="9" t="s">
        <v>34</v>
      </c>
      <c r="C13" s="14">
        <v>7692575</v>
      </c>
      <c r="D13" s="14">
        <v>4486925</v>
      </c>
      <c r="E13" s="29">
        <v>0.7144425190971545</v>
      </c>
      <c r="F13" s="14">
        <v>8508004</v>
      </c>
      <c r="G13" s="29">
        <v>-9.5842573651822444E-2</v>
      </c>
      <c r="H13" s="29">
        <v>1.3917849649887942E-2</v>
      </c>
      <c r="I13" s="18">
        <v>2864.466148</v>
      </c>
      <c r="J13" s="18">
        <v>1666.3935329999999</v>
      </c>
      <c r="K13" s="29">
        <v>0.71896139253680125</v>
      </c>
      <c r="L13" s="18">
        <v>3015.6050439999999</v>
      </c>
      <c r="M13" s="29">
        <v>-5.0118929301008294E-2</v>
      </c>
      <c r="N13" s="29">
        <v>5.8610124347084425E-3</v>
      </c>
      <c r="O13" s="14">
        <v>7692575</v>
      </c>
      <c r="P13" s="14">
        <v>4486925</v>
      </c>
      <c r="Q13" s="29">
        <v>0.7144425190971545</v>
      </c>
      <c r="R13" s="29">
        <v>1.3917849649887942E-2</v>
      </c>
      <c r="S13" s="18">
        <v>2864.466148</v>
      </c>
      <c r="T13" s="18">
        <v>1666.3935329999999</v>
      </c>
      <c r="U13" s="29">
        <v>0.71896139253680125</v>
      </c>
      <c r="V13" s="29">
        <v>5.8610124347084425E-3</v>
      </c>
      <c r="W13" s="14">
        <v>506140</v>
      </c>
      <c r="X13" s="29">
        <v>1.3316601503528345E-2</v>
      </c>
      <c r="Y13" s="14">
        <v>510493</v>
      </c>
      <c r="Z13" s="29">
        <v>-8.5269999999999999E-3</v>
      </c>
    </row>
    <row r="14" spans="1:26" ht="13.75" customHeight="1" x14ac:dyDescent="0.25">
      <c r="A14" s="35"/>
      <c r="B14" s="9" t="s">
        <v>35</v>
      </c>
      <c r="C14" s="14">
        <v>8998863</v>
      </c>
      <c r="D14" s="14">
        <v>8745627</v>
      </c>
      <c r="E14" s="29">
        <v>2.895572838859924E-2</v>
      </c>
      <c r="F14" s="14">
        <v>13269720</v>
      </c>
      <c r="G14" s="29">
        <v>-0.32184982049357486</v>
      </c>
      <c r="H14" s="29">
        <v>1.6281261119188251E-2</v>
      </c>
      <c r="I14" s="18">
        <v>3065.0952029999999</v>
      </c>
      <c r="J14" s="18">
        <v>3551.5897049999999</v>
      </c>
      <c r="K14" s="29">
        <v>-0.13697936485036635</v>
      </c>
      <c r="L14" s="18">
        <v>4616.9888209999999</v>
      </c>
      <c r="M14" s="29">
        <v>-0.33612678699617754</v>
      </c>
      <c r="N14" s="29">
        <v>6.2715215227421139E-3</v>
      </c>
      <c r="O14" s="14">
        <v>8998863</v>
      </c>
      <c r="P14" s="14">
        <v>8745627</v>
      </c>
      <c r="Q14" s="29">
        <v>2.895572838859924E-2</v>
      </c>
      <c r="R14" s="29">
        <v>1.6281261119188251E-2</v>
      </c>
      <c r="S14" s="18">
        <v>3065.0952029999999</v>
      </c>
      <c r="T14" s="18">
        <v>3551.5897049999999</v>
      </c>
      <c r="U14" s="29">
        <v>-0.13697936485036635</v>
      </c>
      <c r="V14" s="29">
        <v>6.2715215227421139E-3</v>
      </c>
      <c r="W14" s="14">
        <v>1442034</v>
      </c>
      <c r="X14" s="29">
        <v>3.7940080081675015E-2</v>
      </c>
      <c r="Y14" s="14">
        <v>1292787</v>
      </c>
      <c r="Z14" s="29">
        <v>0.11544599999999999</v>
      </c>
    </row>
    <row r="15" spans="1:26" ht="13.75" customHeight="1" x14ac:dyDescent="0.25">
      <c r="A15" s="35"/>
      <c r="B15" s="9" t="s">
        <v>36</v>
      </c>
      <c r="C15" s="14">
        <v>3394890</v>
      </c>
      <c r="D15" s="14">
        <v>5520340</v>
      </c>
      <c r="E15" s="29">
        <v>-0.38502157475807647</v>
      </c>
      <c r="F15" s="14">
        <v>4078296</v>
      </c>
      <c r="G15" s="29">
        <v>-0.16757145631410766</v>
      </c>
      <c r="H15" s="29">
        <v>6.1422304752190363E-3</v>
      </c>
      <c r="I15" s="18">
        <v>4272.7018260000004</v>
      </c>
      <c r="J15" s="18">
        <v>7048.2516619999997</v>
      </c>
      <c r="K15" s="29">
        <v>-0.39379266931743107</v>
      </c>
      <c r="L15" s="18">
        <v>5131.2981319999999</v>
      </c>
      <c r="M15" s="29">
        <v>-0.16732535976531718</v>
      </c>
      <c r="N15" s="29">
        <v>8.7424173434454099E-3</v>
      </c>
      <c r="O15" s="14">
        <v>3394890</v>
      </c>
      <c r="P15" s="14">
        <v>5520340</v>
      </c>
      <c r="Q15" s="29">
        <v>-0.38502157475807647</v>
      </c>
      <c r="R15" s="29">
        <v>6.1422304752190363E-3</v>
      </c>
      <c r="S15" s="18">
        <v>4272.7018260000004</v>
      </c>
      <c r="T15" s="18">
        <v>7048.2516619999997</v>
      </c>
      <c r="U15" s="29">
        <v>-0.39379266931743107</v>
      </c>
      <c r="V15" s="29">
        <v>8.7424173434454099E-3</v>
      </c>
      <c r="W15" s="14">
        <v>165516</v>
      </c>
      <c r="X15" s="29">
        <v>4.3547449607974024E-3</v>
      </c>
      <c r="Y15" s="14">
        <v>173417</v>
      </c>
      <c r="Z15" s="29">
        <v>-4.5560999999999997E-2</v>
      </c>
    </row>
    <row r="16" spans="1:26" ht="13.75" customHeight="1" thickBot="1" x14ac:dyDescent="0.3">
      <c r="A16" s="35"/>
      <c r="B16" s="9" t="s">
        <v>37</v>
      </c>
      <c r="C16" s="14">
        <v>1663152</v>
      </c>
      <c r="D16" s="14">
        <v>1601617</v>
      </c>
      <c r="E16" s="29">
        <v>3.842054623546079E-2</v>
      </c>
      <c r="F16" s="14">
        <v>1970119</v>
      </c>
      <c r="G16" s="29">
        <v>-0.15581140022506254</v>
      </c>
      <c r="H16" s="29">
        <v>3.0090703673230916E-3</v>
      </c>
      <c r="I16" s="18">
        <v>4135.3170399999999</v>
      </c>
      <c r="J16" s="18">
        <v>3418.449439</v>
      </c>
      <c r="K16" s="29">
        <v>0.20970548600821357</v>
      </c>
      <c r="L16" s="18">
        <v>4825.5761670000002</v>
      </c>
      <c r="M16" s="29">
        <v>-0.14304180539525613</v>
      </c>
      <c r="N16" s="29">
        <v>8.4613129779258639E-3</v>
      </c>
      <c r="O16" s="14">
        <v>1663152</v>
      </c>
      <c r="P16" s="14">
        <v>1601617</v>
      </c>
      <c r="Q16" s="29">
        <v>3.842054623546079E-2</v>
      </c>
      <c r="R16" s="29">
        <v>3.0090703673230916E-3</v>
      </c>
      <c r="S16" s="18">
        <v>4135.3170399999999</v>
      </c>
      <c r="T16" s="18">
        <v>3418.449439</v>
      </c>
      <c r="U16" s="29">
        <v>0.20970548600821357</v>
      </c>
      <c r="V16" s="29">
        <v>8.4613129779258639E-3</v>
      </c>
      <c r="W16" s="14">
        <v>44975</v>
      </c>
      <c r="X16" s="29">
        <v>1.1832974130106043E-3</v>
      </c>
      <c r="Y16" s="14">
        <v>52100</v>
      </c>
      <c r="Z16" s="29">
        <v>-0.13675599999999999</v>
      </c>
    </row>
    <row r="17" spans="1:26" ht="13.75" customHeight="1" x14ac:dyDescent="0.25">
      <c r="A17" s="35"/>
      <c r="B17" s="9" t="s">
        <v>38</v>
      </c>
      <c r="C17" s="14">
        <v>4778211</v>
      </c>
      <c r="D17" s="14">
        <v>10203058</v>
      </c>
      <c r="E17" s="29">
        <v>-0.53168834284780109</v>
      </c>
      <c r="F17" s="14">
        <v>4574225</v>
      </c>
      <c r="G17" s="29">
        <v>4.4594658111483367E-2</v>
      </c>
      <c r="H17" s="29">
        <v>8.6450144838939764E-3</v>
      </c>
      <c r="I17" s="18">
        <v>2874.9870519999999</v>
      </c>
      <c r="J17" s="18">
        <v>5872.5801369999999</v>
      </c>
      <c r="K17" s="29">
        <v>-0.51043885567670033</v>
      </c>
      <c r="L17" s="18">
        <v>2675.9966829999998</v>
      </c>
      <c r="M17" s="29">
        <v>7.4361216612913117E-2</v>
      </c>
      <c r="N17" s="29">
        <v>5.8825393601397054E-3</v>
      </c>
      <c r="O17" s="14">
        <v>4778211</v>
      </c>
      <c r="P17" s="14">
        <v>10203058</v>
      </c>
      <c r="Q17" s="29">
        <v>-0.53168834284780109</v>
      </c>
      <c r="R17" s="29">
        <v>8.6450144838939764E-3</v>
      </c>
      <c r="S17" s="18">
        <v>2874.9870519999999</v>
      </c>
      <c r="T17" s="18">
        <v>5872.5801369999999</v>
      </c>
      <c r="U17" s="29">
        <v>-0.51043885567670033</v>
      </c>
      <c r="V17" s="29">
        <v>5.8825393601397054E-3</v>
      </c>
      <c r="W17" s="14">
        <v>208751</v>
      </c>
      <c r="X17" s="29">
        <v>5.4922627740606267E-3</v>
      </c>
      <c r="Y17" s="14">
        <v>216988</v>
      </c>
      <c r="Z17" s="29">
        <v>-3.7961000000000002E-2</v>
      </c>
    </row>
    <row r="18" spans="1:26" ht="13.75" customHeight="1" x14ac:dyDescent="0.25">
      <c r="A18" s="35"/>
      <c r="B18" s="9" t="s">
        <v>39</v>
      </c>
      <c r="C18" s="14">
        <v>4716479</v>
      </c>
      <c r="D18" s="14">
        <v>5306629</v>
      </c>
      <c r="E18" s="29">
        <v>-0.11120996022145133</v>
      </c>
      <c r="F18" s="14">
        <v>4442912</v>
      </c>
      <c r="G18" s="29">
        <v>6.1573805648187492E-2</v>
      </c>
      <c r="H18" s="29">
        <v>8.5333253947935291E-3</v>
      </c>
      <c r="I18" s="18">
        <v>3080.8540509999998</v>
      </c>
      <c r="J18" s="18">
        <v>3719.197561</v>
      </c>
      <c r="K18" s="29">
        <v>-0.17163474097040579</v>
      </c>
      <c r="L18" s="18">
        <v>2891.2241399999998</v>
      </c>
      <c r="M18" s="29">
        <v>6.5588104490577476E-2</v>
      </c>
      <c r="N18" s="29">
        <v>6.3037658570482356E-3</v>
      </c>
      <c r="O18" s="14">
        <v>4716479</v>
      </c>
      <c r="P18" s="14">
        <v>5306629</v>
      </c>
      <c r="Q18" s="29">
        <v>-0.11120996022145133</v>
      </c>
      <c r="R18" s="29">
        <v>8.5333253947935291E-3</v>
      </c>
      <c r="S18" s="18">
        <v>3080.8540509999998</v>
      </c>
      <c r="T18" s="18">
        <v>3719.197561</v>
      </c>
      <c r="U18" s="29">
        <v>-0.17163474097040579</v>
      </c>
      <c r="V18" s="29">
        <v>6.3037658570482356E-3</v>
      </c>
      <c r="W18" s="14">
        <v>288339</v>
      </c>
      <c r="X18" s="29">
        <v>7.5862321905517428E-3</v>
      </c>
      <c r="Y18" s="14">
        <v>248161</v>
      </c>
      <c r="Z18" s="29">
        <v>0.16190299999999999</v>
      </c>
    </row>
    <row r="19" spans="1:26" ht="13.75" customHeight="1" x14ac:dyDescent="0.25">
      <c r="A19" s="35"/>
      <c r="B19" s="9" t="s">
        <v>40</v>
      </c>
      <c r="C19" s="14">
        <v>5730507</v>
      </c>
      <c r="D19" s="14">
        <v>5870857</v>
      </c>
      <c r="E19" s="29">
        <v>-2.3906220165130918E-2</v>
      </c>
      <c r="F19" s="14">
        <v>6794504</v>
      </c>
      <c r="G19" s="29">
        <v>-0.15659671405006165</v>
      </c>
      <c r="H19" s="29">
        <v>1.0367963242949259E-2</v>
      </c>
      <c r="I19" s="18">
        <v>4508.7866800000002</v>
      </c>
      <c r="J19" s="18">
        <v>4016.2626310000001</v>
      </c>
      <c r="K19" s="29">
        <v>0.12263243075748947</v>
      </c>
      <c r="L19" s="18">
        <v>6386.6089330000004</v>
      </c>
      <c r="M19" s="29">
        <v>-0.29402493133675012</v>
      </c>
      <c r="N19" s="29">
        <v>9.2254728914770868E-3</v>
      </c>
      <c r="O19" s="14">
        <v>5730507</v>
      </c>
      <c r="P19" s="14">
        <v>5870857</v>
      </c>
      <c r="Q19" s="29">
        <v>-2.3906220165130918E-2</v>
      </c>
      <c r="R19" s="29">
        <v>1.0367963242949259E-2</v>
      </c>
      <c r="S19" s="18">
        <v>4508.7866800000002</v>
      </c>
      <c r="T19" s="18">
        <v>4016.2626310000001</v>
      </c>
      <c r="U19" s="29">
        <v>0.12263243075748947</v>
      </c>
      <c r="V19" s="29">
        <v>9.2254728914770868E-3</v>
      </c>
      <c r="W19" s="14">
        <v>186824</v>
      </c>
      <c r="X19" s="29">
        <v>4.915360886899236E-3</v>
      </c>
      <c r="Y19" s="14">
        <v>366506</v>
      </c>
      <c r="Z19" s="29">
        <v>-0.490257</v>
      </c>
    </row>
    <row r="20" spans="1:26" ht="13.75" customHeight="1" x14ac:dyDescent="0.25">
      <c r="A20" s="35"/>
      <c r="B20" s="9" t="s">
        <v>41</v>
      </c>
      <c r="C20" s="14">
        <v>3976473</v>
      </c>
      <c r="D20" s="14">
        <v>640580</v>
      </c>
      <c r="E20" s="29">
        <v>5.2076134128446094</v>
      </c>
      <c r="F20" s="14">
        <v>5059090</v>
      </c>
      <c r="G20" s="29">
        <v>-0.21399441401516875</v>
      </c>
      <c r="H20" s="29">
        <v>7.194463927987553E-3</v>
      </c>
      <c r="I20" s="18">
        <v>2823.2176770000001</v>
      </c>
      <c r="J20" s="18">
        <v>395.22962899999999</v>
      </c>
      <c r="K20" s="29">
        <v>6.1432338818909757</v>
      </c>
      <c r="L20" s="18">
        <v>3391.867029</v>
      </c>
      <c r="M20" s="29">
        <v>-0.16765083864966571</v>
      </c>
      <c r="N20" s="29">
        <v>5.7766135314040665E-3</v>
      </c>
      <c r="O20" s="14">
        <v>3976473</v>
      </c>
      <c r="P20" s="14">
        <v>640580</v>
      </c>
      <c r="Q20" s="29">
        <v>5.2076134128446094</v>
      </c>
      <c r="R20" s="29">
        <v>7.194463927987553E-3</v>
      </c>
      <c r="S20" s="18">
        <v>2823.2176770000001</v>
      </c>
      <c r="T20" s="18">
        <v>395.22962899999999</v>
      </c>
      <c r="U20" s="29">
        <v>6.1432338818909757</v>
      </c>
      <c r="V20" s="29">
        <v>5.7766135314040665E-3</v>
      </c>
      <c r="W20" s="14">
        <v>63745</v>
      </c>
      <c r="X20" s="29">
        <v>1.6771382677567754E-3</v>
      </c>
      <c r="Y20" s="14">
        <v>100418</v>
      </c>
      <c r="Z20" s="29">
        <v>-0.365203</v>
      </c>
    </row>
    <row r="21" spans="1:26" ht="13.75" customHeight="1" x14ac:dyDescent="0.25">
      <c r="A21" s="35"/>
      <c r="B21" s="9" t="s">
        <v>42</v>
      </c>
      <c r="C21" s="14">
        <v>631</v>
      </c>
      <c r="D21" s="14">
        <v>6088</v>
      </c>
      <c r="E21" s="29">
        <v>-0.89635348226018396</v>
      </c>
      <c r="F21" s="14">
        <v>2297</v>
      </c>
      <c r="G21" s="29">
        <v>-0.72529386155855469</v>
      </c>
      <c r="H21" s="29">
        <v>1.1416415347369757E-6</v>
      </c>
      <c r="I21" s="18">
        <v>0.22544900000000001</v>
      </c>
      <c r="J21" s="18">
        <v>2.530065</v>
      </c>
      <c r="K21" s="29">
        <v>-0.91089201265580133</v>
      </c>
      <c r="L21" s="18">
        <v>0.82432399999999995</v>
      </c>
      <c r="M21" s="29">
        <v>-0.72650438419844621</v>
      </c>
      <c r="N21" s="29">
        <v>4.6129342227178015E-7</v>
      </c>
      <c r="O21" s="14">
        <v>631</v>
      </c>
      <c r="P21" s="14">
        <v>6088</v>
      </c>
      <c r="Q21" s="29">
        <v>-0.89635348226018396</v>
      </c>
      <c r="R21" s="29">
        <v>1.1416415347369757E-6</v>
      </c>
      <c r="S21" s="18">
        <v>0.22544900000000001</v>
      </c>
      <c r="T21" s="18">
        <v>2.530065</v>
      </c>
      <c r="U21" s="29">
        <v>-0.91089201265580133</v>
      </c>
      <c r="V21" s="29">
        <v>4.6129342227178015E-7</v>
      </c>
      <c r="W21" s="14">
        <v>59</v>
      </c>
      <c r="X21" s="29">
        <v>1.5522967730433721E-6</v>
      </c>
      <c r="Y21" s="14">
        <v>38</v>
      </c>
      <c r="Z21" s="29">
        <v>0.55263200000000001</v>
      </c>
    </row>
    <row r="22" spans="1:26" ht="13.75" customHeight="1" x14ac:dyDescent="0.25">
      <c r="A22" s="35"/>
      <c r="B22" s="9" t="s">
        <v>43</v>
      </c>
      <c r="C22" s="14">
        <v>1172985</v>
      </c>
      <c r="D22" s="14">
        <v>776542</v>
      </c>
      <c r="E22" s="29">
        <v>0.51052357760430211</v>
      </c>
      <c r="F22" s="14">
        <v>1219349</v>
      </c>
      <c r="G22" s="29">
        <v>-3.8023568313911765E-2</v>
      </c>
      <c r="H22" s="29">
        <v>2.1222320057423952E-3</v>
      </c>
      <c r="I22" s="18">
        <v>22.004552</v>
      </c>
      <c r="J22" s="18">
        <v>9.1052669999999996</v>
      </c>
      <c r="K22" s="29">
        <v>1.4166838819773215</v>
      </c>
      <c r="L22" s="18">
        <v>22.120089</v>
      </c>
      <c r="M22" s="29">
        <v>-5.223170666266307E-3</v>
      </c>
      <c r="N22" s="29">
        <v>4.502373085548104E-5</v>
      </c>
      <c r="O22" s="14">
        <v>1172985</v>
      </c>
      <c r="P22" s="14">
        <v>776542</v>
      </c>
      <c r="Q22" s="29">
        <v>0.51052357760430211</v>
      </c>
      <c r="R22" s="29">
        <v>2.1222320057423952E-3</v>
      </c>
      <c r="S22" s="18">
        <v>22.004552</v>
      </c>
      <c r="T22" s="18">
        <v>9.1052669999999996</v>
      </c>
      <c r="U22" s="29">
        <v>1.4166838819773215</v>
      </c>
      <c r="V22" s="29">
        <v>4.502373085548104E-5</v>
      </c>
      <c r="W22" s="14">
        <v>51887</v>
      </c>
      <c r="X22" s="29">
        <v>1.365152926489855E-3</v>
      </c>
      <c r="Y22" s="14">
        <v>58000</v>
      </c>
      <c r="Z22" s="29">
        <v>-0.105397</v>
      </c>
    </row>
    <row r="23" spans="1:26" ht="13.75" customHeight="1" x14ac:dyDescent="0.25">
      <c r="A23" s="35"/>
      <c r="B23" s="9" t="s">
        <v>44</v>
      </c>
      <c r="C23" s="14">
        <v>559639</v>
      </c>
      <c r="D23" s="14">
        <v>374085</v>
      </c>
      <c r="E23" s="29">
        <v>0.4960209578037077</v>
      </c>
      <c r="F23" s="14">
        <v>1463237</v>
      </c>
      <c r="G23" s="29">
        <v>-0.61753359161912935</v>
      </c>
      <c r="H23" s="29">
        <v>1.012531104371896E-3</v>
      </c>
      <c r="I23" s="18">
        <v>16.317979000000001</v>
      </c>
      <c r="J23" s="18">
        <v>6.5436909999999999</v>
      </c>
      <c r="K23" s="29">
        <v>1.4936964474636716</v>
      </c>
      <c r="L23" s="18">
        <v>24.231574999999999</v>
      </c>
      <c r="M23" s="29">
        <v>-0.32658199064650151</v>
      </c>
      <c r="N23" s="29">
        <v>3.3388377759355954E-5</v>
      </c>
      <c r="O23" s="14">
        <v>559639</v>
      </c>
      <c r="P23" s="14">
        <v>374085</v>
      </c>
      <c r="Q23" s="29">
        <v>0.4960209578037077</v>
      </c>
      <c r="R23" s="29">
        <v>1.012531104371896E-3</v>
      </c>
      <c r="S23" s="18">
        <v>16.317979000000001</v>
      </c>
      <c r="T23" s="18">
        <v>6.5436909999999999</v>
      </c>
      <c r="U23" s="29">
        <v>1.4936964474636716</v>
      </c>
      <c r="V23" s="29">
        <v>3.3388377759355954E-5</v>
      </c>
      <c r="W23" s="14">
        <v>81243</v>
      </c>
      <c r="X23" s="29">
        <v>2.1375126564807233E-3</v>
      </c>
      <c r="Y23" s="14">
        <v>55875</v>
      </c>
      <c r="Z23" s="29">
        <v>0.454013</v>
      </c>
    </row>
    <row r="24" spans="1:26" ht="13.75" customHeight="1" x14ac:dyDescent="0.25">
      <c r="A24" s="35"/>
      <c r="B24" s="9" t="s">
        <v>45</v>
      </c>
      <c r="C24" s="14">
        <v>1561211</v>
      </c>
      <c r="D24" s="14">
        <v>434517</v>
      </c>
      <c r="E24" s="29">
        <v>2.5929802516357241</v>
      </c>
      <c r="F24" s="14">
        <v>924101</v>
      </c>
      <c r="G24" s="29">
        <v>0.68943762640663742</v>
      </c>
      <c r="H24" s="29">
        <v>2.8246328400764638E-3</v>
      </c>
      <c r="I24" s="18">
        <v>57.581010999999997</v>
      </c>
      <c r="J24" s="18">
        <v>9.7761410000000009</v>
      </c>
      <c r="K24" s="29">
        <v>4.8899529988366579</v>
      </c>
      <c r="L24" s="18">
        <v>48.084724999999999</v>
      </c>
      <c r="M24" s="29">
        <v>0.19749070000920252</v>
      </c>
      <c r="N24" s="29">
        <v>1.1781707446943219E-4</v>
      </c>
      <c r="O24" s="14">
        <v>1561211</v>
      </c>
      <c r="P24" s="14">
        <v>434517</v>
      </c>
      <c r="Q24" s="29">
        <v>2.5929802516357241</v>
      </c>
      <c r="R24" s="29">
        <v>2.8246328400764638E-3</v>
      </c>
      <c r="S24" s="18">
        <v>57.581010999999997</v>
      </c>
      <c r="T24" s="18">
        <v>9.7761410000000009</v>
      </c>
      <c r="U24" s="29">
        <v>4.8899529988366579</v>
      </c>
      <c r="V24" s="29">
        <v>1.1781707446943219E-4</v>
      </c>
      <c r="W24" s="14">
        <v>68863</v>
      </c>
      <c r="X24" s="29">
        <v>1.8117934352895886E-3</v>
      </c>
      <c r="Y24" s="14">
        <v>87375</v>
      </c>
      <c r="Z24" s="29">
        <v>-0.211868</v>
      </c>
    </row>
    <row r="25" spans="1:26" ht="13.75" customHeight="1" x14ac:dyDescent="0.25">
      <c r="A25" s="35"/>
      <c r="B25" s="9" t="s">
        <v>46</v>
      </c>
      <c r="C25" s="14">
        <v>1288082</v>
      </c>
      <c r="D25" s="14">
        <v>1387263</v>
      </c>
      <c r="E25" s="29">
        <v>-7.1494013752258945E-2</v>
      </c>
      <c r="F25" s="14">
        <v>1458798</v>
      </c>
      <c r="G25" s="29">
        <v>-0.11702511245559701</v>
      </c>
      <c r="H25" s="29">
        <v>2.3304721257481351E-3</v>
      </c>
      <c r="I25" s="18">
        <v>6.5614179999999998</v>
      </c>
      <c r="J25" s="18">
        <v>6.0528789999999999</v>
      </c>
      <c r="K25" s="29">
        <v>8.4016052526409327E-2</v>
      </c>
      <c r="L25" s="18">
        <v>7.1578790000000003</v>
      </c>
      <c r="M25" s="29">
        <v>-8.3329293496020265E-2</v>
      </c>
      <c r="N25" s="29">
        <v>1.342538207832219E-5</v>
      </c>
      <c r="O25" s="14">
        <v>1288082</v>
      </c>
      <c r="P25" s="14">
        <v>1387263</v>
      </c>
      <c r="Q25" s="29">
        <v>-7.1494013752258945E-2</v>
      </c>
      <c r="R25" s="29">
        <v>2.3304721257481351E-3</v>
      </c>
      <c r="S25" s="18">
        <v>6.5614179999999998</v>
      </c>
      <c r="T25" s="18">
        <v>6.0528789999999999</v>
      </c>
      <c r="U25" s="29">
        <v>8.4016052526409327E-2</v>
      </c>
      <c r="V25" s="29">
        <v>1.342538207832219E-5</v>
      </c>
      <c r="W25" s="14">
        <v>53828</v>
      </c>
      <c r="X25" s="29">
        <v>1.4162208593115021E-3</v>
      </c>
      <c r="Y25" s="14">
        <v>52831</v>
      </c>
      <c r="Z25" s="29">
        <v>1.8870999999999999E-2</v>
      </c>
    </row>
    <row r="26" spans="1:26" ht="13.75" customHeight="1" x14ac:dyDescent="0.25">
      <c r="A26" s="35"/>
      <c r="B26" s="9" t="s">
        <v>47</v>
      </c>
      <c r="C26" s="14">
        <v>1876278</v>
      </c>
      <c r="D26" s="14">
        <v>738095</v>
      </c>
      <c r="E26" s="29">
        <v>1.5420548845338338</v>
      </c>
      <c r="F26" s="14">
        <v>1713960</v>
      </c>
      <c r="G26" s="29">
        <v>9.4703493663796115E-2</v>
      </c>
      <c r="H26" s="29">
        <v>3.3946701989116062E-3</v>
      </c>
      <c r="I26" s="18">
        <v>12.420360000000001</v>
      </c>
      <c r="J26" s="18">
        <v>3.5615739999999998</v>
      </c>
      <c r="K26" s="29">
        <v>2.4873233014391953</v>
      </c>
      <c r="L26" s="18">
        <v>13.124177</v>
      </c>
      <c r="M26" s="29">
        <v>-5.3627515081517113E-2</v>
      </c>
      <c r="N26" s="29">
        <v>2.5413421085245566E-5</v>
      </c>
      <c r="O26" s="14">
        <v>1876278</v>
      </c>
      <c r="P26" s="14">
        <v>738095</v>
      </c>
      <c r="Q26" s="29">
        <v>1.5420548845338338</v>
      </c>
      <c r="R26" s="29">
        <v>3.3946701989116062E-3</v>
      </c>
      <c r="S26" s="18">
        <v>12.420360000000001</v>
      </c>
      <c r="T26" s="18">
        <v>3.5615739999999998</v>
      </c>
      <c r="U26" s="29">
        <v>2.4873233014391953</v>
      </c>
      <c r="V26" s="29">
        <v>2.5413421085245566E-5</v>
      </c>
      <c r="W26" s="14">
        <v>37607</v>
      </c>
      <c r="X26" s="29">
        <v>9.8944448718376416E-4</v>
      </c>
      <c r="Y26" s="14">
        <v>43505</v>
      </c>
      <c r="Z26" s="29">
        <v>-0.135571</v>
      </c>
    </row>
    <row r="27" spans="1:26" ht="13.75" customHeight="1" x14ac:dyDescent="0.25">
      <c r="A27" s="35"/>
      <c r="B27" s="9" t="s">
        <v>48</v>
      </c>
      <c r="C27" s="14">
        <v>5658311</v>
      </c>
      <c r="D27" s="14">
        <v>1960922</v>
      </c>
      <c r="E27" s="29">
        <v>1.8855359876629463</v>
      </c>
      <c r="F27" s="14">
        <v>6225774</v>
      </c>
      <c r="G27" s="29">
        <v>-9.1147381835575789E-2</v>
      </c>
      <c r="H27" s="29">
        <v>1.0237342082502555E-2</v>
      </c>
      <c r="I27" s="18">
        <v>43.919961999999998</v>
      </c>
      <c r="J27" s="18">
        <v>10.686014999999999</v>
      </c>
      <c r="K27" s="29">
        <v>3.1100412080649336</v>
      </c>
      <c r="L27" s="18">
        <v>54.862423</v>
      </c>
      <c r="M27" s="29">
        <v>-0.19945274746614819</v>
      </c>
      <c r="N27" s="29">
        <v>8.9865067385646157E-5</v>
      </c>
      <c r="O27" s="14">
        <v>5658311</v>
      </c>
      <c r="P27" s="14">
        <v>1960922</v>
      </c>
      <c r="Q27" s="29">
        <v>1.8855359876629463</v>
      </c>
      <c r="R27" s="29">
        <v>1.0237342082502555E-2</v>
      </c>
      <c r="S27" s="18">
        <v>43.919961999999998</v>
      </c>
      <c r="T27" s="18">
        <v>10.686014999999999</v>
      </c>
      <c r="U27" s="29">
        <v>3.1100412080649336</v>
      </c>
      <c r="V27" s="29">
        <v>8.9865067385646157E-5</v>
      </c>
      <c r="W27" s="14">
        <v>113194</v>
      </c>
      <c r="X27" s="29">
        <v>2.9781471343707025E-3</v>
      </c>
      <c r="Y27" s="14">
        <v>219816</v>
      </c>
      <c r="Z27" s="29">
        <v>-0.48505100000000001</v>
      </c>
    </row>
    <row r="28" spans="1:26" ht="13.75" customHeight="1" x14ac:dyDescent="0.25">
      <c r="A28" s="35"/>
      <c r="B28" s="9" t="s">
        <v>49</v>
      </c>
      <c r="C28" s="14">
        <v>2238030</v>
      </c>
      <c r="D28" s="14">
        <v>2156232</v>
      </c>
      <c r="E28" s="29">
        <v>3.793562102779293E-2</v>
      </c>
      <c r="F28" s="14">
        <v>4046777</v>
      </c>
      <c r="G28" s="29">
        <v>-0.44695988931438524</v>
      </c>
      <c r="H28" s="29">
        <v>4.0491727479990396E-3</v>
      </c>
      <c r="I28" s="18">
        <v>8.5582519999999995</v>
      </c>
      <c r="J28" s="18">
        <v>6.9437670000000002</v>
      </c>
      <c r="K28" s="29">
        <v>0.23250852167130609</v>
      </c>
      <c r="L28" s="18">
        <v>11.26976</v>
      </c>
      <c r="M28" s="29">
        <v>-0.24060033221648022</v>
      </c>
      <c r="N28" s="29">
        <v>1.751112381844367E-5</v>
      </c>
      <c r="O28" s="14">
        <v>2238030</v>
      </c>
      <c r="P28" s="14">
        <v>2156232</v>
      </c>
      <c r="Q28" s="29">
        <v>3.793562102779293E-2</v>
      </c>
      <c r="R28" s="29">
        <v>4.0491727479990396E-3</v>
      </c>
      <c r="S28" s="18">
        <v>8.5582519999999995</v>
      </c>
      <c r="T28" s="18">
        <v>6.9437670000000002</v>
      </c>
      <c r="U28" s="29">
        <v>0.23250852167130609</v>
      </c>
      <c r="V28" s="29">
        <v>1.751112381844367E-5</v>
      </c>
      <c r="W28" s="14">
        <v>369298</v>
      </c>
      <c r="X28" s="29">
        <v>9.7162727744300199E-3</v>
      </c>
      <c r="Y28" s="14">
        <v>268572</v>
      </c>
      <c r="Z28" s="29">
        <v>0.37504300000000002</v>
      </c>
    </row>
    <row r="29" spans="1:26" ht="13.75" customHeight="1" x14ac:dyDescent="0.25">
      <c r="A29" s="35"/>
      <c r="B29" s="9" t="s">
        <v>50</v>
      </c>
      <c r="C29" s="14">
        <v>1835661</v>
      </c>
      <c r="D29" s="14">
        <v>427252</v>
      </c>
      <c r="E29" s="29">
        <v>3.2964362952075121</v>
      </c>
      <c r="F29" s="14">
        <v>1398107</v>
      </c>
      <c r="G29" s="29">
        <v>0.3129617404104264</v>
      </c>
      <c r="H29" s="29">
        <v>3.3211835836716506E-3</v>
      </c>
      <c r="I29" s="18">
        <v>8.3240309999999997</v>
      </c>
      <c r="J29" s="18">
        <v>1.3367</v>
      </c>
      <c r="K29" s="29">
        <v>5.2272993192189725</v>
      </c>
      <c r="L29" s="18">
        <v>5.6279029999999999</v>
      </c>
      <c r="M29" s="29">
        <v>0.47906440462815369</v>
      </c>
      <c r="N29" s="29">
        <v>1.7031881920462671E-5</v>
      </c>
      <c r="O29" s="14">
        <v>1835661</v>
      </c>
      <c r="P29" s="14">
        <v>427252</v>
      </c>
      <c r="Q29" s="29">
        <v>3.2964362952075121</v>
      </c>
      <c r="R29" s="29">
        <v>3.3211835836716506E-3</v>
      </c>
      <c r="S29" s="18">
        <v>8.3240309999999997</v>
      </c>
      <c r="T29" s="18">
        <v>1.3367</v>
      </c>
      <c r="U29" s="29">
        <v>5.2272993192189725</v>
      </c>
      <c r="V29" s="29">
        <v>1.7031881920462671E-5</v>
      </c>
      <c r="W29" s="14">
        <v>28105</v>
      </c>
      <c r="X29" s="29">
        <v>7.394457763793893E-4</v>
      </c>
      <c r="Y29" s="14">
        <v>27325</v>
      </c>
      <c r="Z29" s="29">
        <v>2.8545000000000001E-2</v>
      </c>
    </row>
    <row r="30" spans="1:26" ht="13.75" customHeight="1" x14ac:dyDescent="0.25">
      <c r="A30" s="35"/>
      <c r="B30" s="9" t="s">
        <v>51</v>
      </c>
      <c r="C30" s="14">
        <v>201375</v>
      </c>
      <c r="D30" s="14"/>
      <c r="E30" s="29"/>
      <c r="F30" s="14">
        <v>286064</v>
      </c>
      <c r="G30" s="29">
        <v>-0.29604913585771014</v>
      </c>
      <c r="H30" s="29">
        <v>3.6433924573321474E-4</v>
      </c>
      <c r="I30" s="18">
        <v>0.84302600000000005</v>
      </c>
      <c r="J30" s="18"/>
      <c r="K30" s="29"/>
      <c r="L30" s="18">
        <v>1.4268369999999999</v>
      </c>
      <c r="M30" s="29">
        <v>-0.4091644665788734</v>
      </c>
      <c r="N30" s="29">
        <v>1.7249238124990121E-6</v>
      </c>
      <c r="O30" s="14">
        <v>201375</v>
      </c>
      <c r="P30" s="14"/>
      <c r="Q30" s="29"/>
      <c r="R30" s="29">
        <v>3.6433924573321474E-4</v>
      </c>
      <c r="S30" s="18">
        <v>0.84302600000000005</v>
      </c>
      <c r="T30" s="18"/>
      <c r="U30" s="29"/>
      <c r="V30" s="29">
        <v>1.7249238124990121E-6</v>
      </c>
      <c r="W30" s="14">
        <v>8664</v>
      </c>
      <c r="X30" s="29">
        <v>2.2795083460419959E-4</v>
      </c>
      <c r="Y30" s="14">
        <v>10627</v>
      </c>
      <c r="Z30" s="29">
        <v>-0.18471799999999999</v>
      </c>
    </row>
    <row r="31" spans="1:26" ht="13.75" customHeight="1" x14ac:dyDescent="0.25">
      <c r="A31" s="35"/>
      <c r="B31" s="9" t="s">
        <v>52</v>
      </c>
      <c r="C31" s="14">
        <v>613589</v>
      </c>
      <c r="D31" s="14"/>
      <c r="E31" s="29"/>
      <c r="F31" s="14">
        <v>630004</v>
      </c>
      <c r="G31" s="29">
        <v>-2.6055390124507145E-2</v>
      </c>
      <c r="H31" s="29">
        <v>1.110140550963116E-3</v>
      </c>
      <c r="I31" s="18">
        <v>3.6801110000000001</v>
      </c>
      <c r="J31" s="18"/>
      <c r="K31" s="29"/>
      <c r="L31" s="18">
        <v>3.8632710000000001</v>
      </c>
      <c r="M31" s="29">
        <v>-4.7410601016599663E-2</v>
      </c>
      <c r="N31" s="29">
        <v>7.5299114102525329E-6</v>
      </c>
      <c r="O31" s="14">
        <v>613589</v>
      </c>
      <c r="P31" s="14"/>
      <c r="Q31" s="29"/>
      <c r="R31" s="29">
        <v>1.110140550963116E-3</v>
      </c>
      <c r="S31" s="18">
        <v>3.6801110000000001</v>
      </c>
      <c r="T31" s="18"/>
      <c r="U31" s="29"/>
      <c r="V31" s="29">
        <v>7.5299114102525329E-6</v>
      </c>
      <c r="W31" s="14">
        <v>18397</v>
      </c>
      <c r="X31" s="29">
        <v>4.8402718192676125E-4</v>
      </c>
      <c r="Y31" s="14">
        <v>19670</v>
      </c>
      <c r="Z31" s="29">
        <v>-6.4717999999999998E-2</v>
      </c>
    </row>
    <row r="32" spans="1:26" ht="13.75" customHeight="1" x14ac:dyDescent="0.25">
      <c r="A32" s="35"/>
      <c r="B32" s="9" t="s">
        <v>53</v>
      </c>
      <c r="C32" s="14">
        <v>222154</v>
      </c>
      <c r="D32" s="14"/>
      <c r="E32" s="29"/>
      <c r="F32" s="14">
        <v>159627</v>
      </c>
      <c r="G32" s="29">
        <v>0.39170691674967267</v>
      </c>
      <c r="H32" s="29">
        <v>4.0193380904589239E-4</v>
      </c>
      <c r="I32" s="18">
        <v>2.2738770000000001</v>
      </c>
      <c r="J32" s="18"/>
      <c r="K32" s="29"/>
      <c r="L32" s="18">
        <v>1.6329819999999999</v>
      </c>
      <c r="M32" s="29">
        <v>0.39246911478509866</v>
      </c>
      <c r="N32" s="29">
        <v>4.6526021546118578E-6</v>
      </c>
      <c r="O32" s="14">
        <v>222154</v>
      </c>
      <c r="P32" s="14"/>
      <c r="Q32" s="29"/>
      <c r="R32" s="29">
        <v>4.0193380904589239E-4</v>
      </c>
      <c r="S32" s="18">
        <v>2.2738770000000001</v>
      </c>
      <c r="T32" s="18"/>
      <c r="U32" s="29"/>
      <c r="V32" s="29">
        <v>4.6526021546118578E-6</v>
      </c>
      <c r="W32" s="14">
        <v>5432</v>
      </c>
      <c r="X32" s="29">
        <v>1.4291654357917962E-4</v>
      </c>
      <c r="Y32" s="14">
        <v>6860</v>
      </c>
      <c r="Z32" s="29">
        <v>-0.20816299999999999</v>
      </c>
    </row>
    <row r="33" spans="1:26" ht="13.75" customHeight="1" x14ac:dyDescent="0.25">
      <c r="A33" s="35"/>
      <c r="B33" s="9" t="s">
        <v>54</v>
      </c>
      <c r="C33" s="14">
        <v>5652528</v>
      </c>
      <c r="D33" s="14"/>
      <c r="E33" s="29"/>
      <c r="F33" s="14">
        <v>3868534</v>
      </c>
      <c r="G33" s="29">
        <v>0.46115505253411243</v>
      </c>
      <c r="H33" s="29">
        <v>1.0226879145901313E-2</v>
      </c>
      <c r="I33" s="18">
        <v>41.214286999999999</v>
      </c>
      <c r="J33" s="18"/>
      <c r="K33" s="29"/>
      <c r="L33" s="18">
        <v>34.172137999999997</v>
      </c>
      <c r="M33" s="29">
        <v>0.20607867731307886</v>
      </c>
      <c r="N33" s="29">
        <v>8.4328959084854405E-5</v>
      </c>
      <c r="O33" s="14">
        <v>5652528</v>
      </c>
      <c r="P33" s="14"/>
      <c r="Q33" s="29"/>
      <c r="R33" s="29">
        <v>1.0226879145901313E-2</v>
      </c>
      <c r="S33" s="18">
        <v>41.214286999999999</v>
      </c>
      <c r="T33" s="18"/>
      <c r="U33" s="29"/>
      <c r="V33" s="29">
        <v>8.4328959084854405E-5</v>
      </c>
      <c r="W33" s="14">
        <v>75765</v>
      </c>
      <c r="X33" s="29">
        <v>1.9933858476208657E-3</v>
      </c>
      <c r="Y33" s="14">
        <v>156577</v>
      </c>
      <c r="Z33" s="29">
        <v>-0.51611700000000005</v>
      </c>
    </row>
    <row r="34" spans="1:26" ht="13.75" customHeight="1" x14ac:dyDescent="0.25">
      <c r="A34" s="11"/>
      <c r="B34" s="13" t="s">
        <v>169</v>
      </c>
      <c r="C34" s="15">
        <v>152006364</v>
      </c>
      <c r="D34" s="15">
        <v>135145782</v>
      </c>
      <c r="E34" s="30">
        <v>0.12475847747878657</v>
      </c>
      <c r="F34" s="15">
        <v>187700883</v>
      </c>
      <c r="G34" s="30">
        <v>-0.19016702761062665</v>
      </c>
      <c r="H34" s="30">
        <v>0.27501866669849029</v>
      </c>
      <c r="I34" s="19">
        <v>137124.43483799999</v>
      </c>
      <c r="J34" s="19">
        <v>104311.66740999999</v>
      </c>
      <c r="K34" s="30">
        <v>0.31456469101417461</v>
      </c>
      <c r="L34" s="19">
        <v>167183.703653</v>
      </c>
      <c r="M34" s="30">
        <v>-0.17979784008966479</v>
      </c>
      <c r="N34" s="30">
        <v>0.28057165843940196</v>
      </c>
      <c r="O34" s="15">
        <v>152006364</v>
      </c>
      <c r="P34" s="15">
        <v>135145782</v>
      </c>
      <c r="Q34" s="30">
        <v>0.12475847747878657</v>
      </c>
      <c r="R34" s="30">
        <v>0.27501866669849029</v>
      </c>
      <c r="S34" s="19">
        <v>137124.43483799999</v>
      </c>
      <c r="T34" s="19">
        <v>104311.66740999999</v>
      </c>
      <c r="U34" s="30">
        <v>0.31456469101417461</v>
      </c>
      <c r="V34" s="30">
        <v>0.28057165843940196</v>
      </c>
      <c r="W34" s="15">
        <v>8476249</v>
      </c>
      <c r="X34" s="30">
        <v>0.2230110842408832</v>
      </c>
      <c r="Y34" s="15">
        <v>9017927</v>
      </c>
      <c r="Z34" s="30">
        <v>-6.0067000000000002E-2</v>
      </c>
    </row>
    <row r="35" spans="1:26" ht="13.75" customHeight="1" x14ac:dyDescent="0.25">
      <c r="A35" s="35" t="s">
        <v>55</v>
      </c>
      <c r="B35" s="9" t="s">
        <v>56</v>
      </c>
      <c r="C35" s="14">
        <v>3002485</v>
      </c>
      <c r="D35" s="14">
        <v>5393770</v>
      </c>
      <c r="E35" s="29">
        <v>-0.44334204091016116</v>
      </c>
      <c r="F35" s="14">
        <v>2574011</v>
      </c>
      <c r="G35" s="29">
        <v>0.16646160408793903</v>
      </c>
      <c r="H35" s="29">
        <v>5.4322687534465114E-3</v>
      </c>
      <c r="I35" s="18">
        <v>18162.322912</v>
      </c>
      <c r="J35" s="18">
        <v>30402.002836</v>
      </c>
      <c r="K35" s="29">
        <v>-0.40259452609176777</v>
      </c>
      <c r="L35" s="18">
        <v>13857.944673</v>
      </c>
      <c r="M35" s="29">
        <v>0.31060726107432052</v>
      </c>
      <c r="N35" s="29">
        <v>3.7162108026567622E-2</v>
      </c>
      <c r="O35" s="14">
        <v>3002485</v>
      </c>
      <c r="P35" s="14">
        <v>5393770</v>
      </c>
      <c r="Q35" s="29">
        <v>-0.44334204091016116</v>
      </c>
      <c r="R35" s="29">
        <v>5.4322687534465114E-3</v>
      </c>
      <c r="S35" s="18">
        <v>18162.322912</v>
      </c>
      <c r="T35" s="18">
        <v>30402.002836</v>
      </c>
      <c r="U35" s="29">
        <v>-0.40259452609176777</v>
      </c>
      <c r="V35" s="29">
        <v>3.7162108026567622E-2</v>
      </c>
      <c r="W35" s="14">
        <v>55578</v>
      </c>
      <c r="X35" s="29">
        <v>1.4622635602068565E-3</v>
      </c>
      <c r="Y35" s="14">
        <v>53037</v>
      </c>
      <c r="Z35" s="29">
        <v>4.7910000000000001E-2</v>
      </c>
    </row>
    <row r="36" spans="1:26" ht="13.75" customHeight="1" x14ac:dyDescent="0.25">
      <c r="A36" s="35"/>
      <c r="B36" s="9" t="s">
        <v>57</v>
      </c>
      <c r="C36" s="14">
        <v>3449287</v>
      </c>
      <c r="D36" s="14">
        <v>1477029</v>
      </c>
      <c r="E36" s="29">
        <v>1.3352872557004636</v>
      </c>
      <c r="F36" s="14">
        <v>3877386</v>
      </c>
      <c r="G36" s="29">
        <v>-0.11040917772953221</v>
      </c>
      <c r="H36" s="29">
        <v>6.2406486599497603E-3</v>
      </c>
      <c r="I36" s="18">
        <v>5071.607986</v>
      </c>
      <c r="J36" s="18">
        <v>1648.862513</v>
      </c>
      <c r="K36" s="29">
        <v>2.0758222386732132</v>
      </c>
      <c r="L36" s="18">
        <v>5822.2771949999997</v>
      </c>
      <c r="M36" s="29">
        <v>-0.12893051702255823</v>
      </c>
      <c r="N36" s="29">
        <v>1.0377067116211785E-2</v>
      </c>
      <c r="O36" s="14">
        <v>3449287</v>
      </c>
      <c r="P36" s="14">
        <v>1477029</v>
      </c>
      <c r="Q36" s="29">
        <v>1.3352872557004636</v>
      </c>
      <c r="R36" s="29">
        <v>6.2406486599497603E-3</v>
      </c>
      <c r="S36" s="18">
        <v>5071.607986</v>
      </c>
      <c r="T36" s="18">
        <v>1648.862513</v>
      </c>
      <c r="U36" s="29">
        <v>2.0758222386732132</v>
      </c>
      <c r="V36" s="29">
        <v>1.0377067116211785E-2</v>
      </c>
      <c r="W36" s="14">
        <v>152372</v>
      </c>
      <c r="X36" s="29">
        <v>4.0089248119010963E-3</v>
      </c>
      <c r="Y36" s="14">
        <v>124803</v>
      </c>
      <c r="Z36" s="29">
        <v>0.22090000000000001</v>
      </c>
    </row>
    <row r="37" spans="1:26" ht="13.75" customHeight="1" x14ac:dyDescent="0.25">
      <c r="A37" s="35"/>
      <c r="B37" s="9" t="s">
        <v>58</v>
      </c>
      <c r="C37" s="14">
        <v>2735132</v>
      </c>
      <c r="D37" s="14">
        <v>3555896</v>
      </c>
      <c r="E37" s="29">
        <v>-0.23081777419812052</v>
      </c>
      <c r="F37" s="14">
        <v>2715569</v>
      </c>
      <c r="G37" s="29">
        <v>7.2040150701381551E-3</v>
      </c>
      <c r="H37" s="29">
        <v>4.9485583109163452E-3</v>
      </c>
      <c r="I37" s="18">
        <v>1128.3665140000001</v>
      </c>
      <c r="J37" s="18">
        <v>1493.0022650000001</v>
      </c>
      <c r="K37" s="29">
        <v>-0.24422987127886239</v>
      </c>
      <c r="L37" s="18">
        <v>1051.421546</v>
      </c>
      <c r="M37" s="29">
        <v>7.3181844420753386E-2</v>
      </c>
      <c r="N37" s="29">
        <v>2.3087618522146408E-3</v>
      </c>
      <c r="O37" s="14">
        <v>2735132</v>
      </c>
      <c r="P37" s="14">
        <v>3555896</v>
      </c>
      <c r="Q37" s="29">
        <v>-0.23081777419812052</v>
      </c>
      <c r="R37" s="29">
        <v>4.9485583109163452E-3</v>
      </c>
      <c r="S37" s="18">
        <v>1128.3665140000001</v>
      </c>
      <c r="T37" s="18">
        <v>1493.0022650000001</v>
      </c>
      <c r="U37" s="29">
        <v>-0.24422987127886239</v>
      </c>
      <c r="V37" s="29">
        <v>2.3087618522146408E-3</v>
      </c>
      <c r="W37" s="14">
        <v>131603</v>
      </c>
      <c r="X37" s="29">
        <v>3.4624900376750319E-3</v>
      </c>
      <c r="Y37" s="14">
        <v>143497</v>
      </c>
      <c r="Z37" s="29">
        <v>-8.2887000000000002E-2</v>
      </c>
    </row>
    <row r="38" spans="1:26" ht="13.75" customHeight="1" x14ac:dyDescent="0.25">
      <c r="A38" s="35"/>
      <c r="B38" s="9" t="s">
        <v>59</v>
      </c>
      <c r="C38" s="14">
        <v>174522</v>
      </c>
      <c r="D38" s="14">
        <v>267462</v>
      </c>
      <c r="E38" s="29">
        <v>-0.34748861520515062</v>
      </c>
      <c r="F38" s="14">
        <v>182848</v>
      </c>
      <c r="G38" s="29">
        <v>-4.5535089254462723E-2</v>
      </c>
      <c r="H38" s="29">
        <v>3.1575525186270439E-4</v>
      </c>
      <c r="I38" s="18">
        <v>581.20181600000001</v>
      </c>
      <c r="J38" s="18">
        <v>811.62569199999996</v>
      </c>
      <c r="K38" s="29">
        <v>-0.28390411771242946</v>
      </c>
      <c r="L38" s="18">
        <v>601.77733799999999</v>
      </c>
      <c r="M38" s="29">
        <v>-3.4191254307419601E-2</v>
      </c>
      <c r="N38" s="29">
        <v>1.1892027675137768E-3</v>
      </c>
      <c r="O38" s="14">
        <v>174522</v>
      </c>
      <c r="P38" s="14">
        <v>267462</v>
      </c>
      <c r="Q38" s="29">
        <v>-0.34748861520515062</v>
      </c>
      <c r="R38" s="29">
        <v>3.1575525186270439E-4</v>
      </c>
      <c r="S38" s="18">
        <v>581.20181600000001</v>
      </c>
      <c r="T38" s="18">
        <v>811.62569199999996</v>
      </c>
      <c r="U38" s="29">
        <v>-0.28390411771242946</v>
      </c>
      <c r="V38" s="29">
        <v>1.1892027675137768E-3</v>
      </c>
      <c r="W38" s="14">
        <v>11588</v>
      </c>
      <c r="X38" s="29">
        <v>3.0488161027163722E-4</v>
      </c>
      <c r="Y38" s="14">
        <v>10124</v>
      </c>
      <c r="Z38" s="29">
        <v>0.14460700000000001</v>
      </c>
    </row>
    <row r="39" spans="1:26" ht="13.75" customHeight="1" x14ac:dyDescent="0.25">
      <c r="A39" s="35"/>
      <c r="B39" s="9" t="s">
        <v>60</v>
      </c>
      <c r="C39" s="14">
        <v>1318044</v>
      </c>
      <c r="D39" s="14">
        <v>1961695</v>
      </c>
      <c r="E39" s="29">
        <v>-0.32810961948722916</v>
      </c>
      <c r="F39" s="14">
        <v>1532820</v>
      </c>
      <c r="G39" s="29">
        <v>-0.14011821348886366</v>
      </c>
      <c r="H39" s="29">
        <v>2.384681101443522E-3</v>
      </c>
      <c r="I39" s="18">
        <v>993.01682900000003</v>
      </c>
      <c r="J39" s="18">
        <v>1938.212194</v>
      </c>
      <c r="K39" s="29">
        <v>-0.48766351172796307</v>
      </c>
      <c r="L39" s="18">
        <v>1608.734494</v>
      </c>
      <c r="M39" s="29">
        <v>-0.38273417229282086</v>
      </c>
      <c r="N39" s="29">
        <v>2.0318215269213044E-3</v>
      </c>
      <c r="O39" s="14">
        <v>1318044</v>
      </c>
      <c r="P39" s="14">
        <v>1961695</v>
      </c>
      <c r="Q39" s="29">
        <v>-0.32810961948722916</v>
      </c>
      <c r="R39" s="29">
        <v>2.384681101443522E-3</v>
      </c>
      <c r="S39" s="18">
        <v>993.01682900000003</v>
      </c>
      <c r="T39" s="18">
        <v>1938.212194</v>
      </c>
      <c r="U39" s="29">
        <v>-0.48766351172796307</v>
      </c>
      <c r="V39" s="29">
        <v>2.0318215269213044E-3</v>
      </c>
      <c r="W39" s="14">
        <v>80270</v>
      </c>
      <c r="X39" s="29">
        <v>2.1119129147829062E-3</v>
      </c>
      <c r="Y39" s="14">
        <v>83079</v>
      </c>
      <c r="Z39" s="29">
        <v>-3.3811000000000001E-2</v>
      </c>
    </row>
    <row r="40" spans="1:26" ht="13.75" customHeight="1" x14ac:dyDescent="0.25">
      <c r="A40" s="35"/>
      <c r="B40" s="9" t="s">
        <v>61</v>
      </c>
      <c r="C40" s="14">
        <v>1238367</v>
      </c>
      <c r="D40" s="14">
        <v>1878503</v>
      </c>
      <c r="E40" s="29">
        <v>-0.34076921889398099</v>
      </c>
      <c r="F40" s="14">
        <v>1073511</v>
      </c>
      <c r="G40" s="29">
        <v>0.15356712693209479</v>
      </c>
      <c r="H40" s="29">
        <v>2.2405248850200072E-3</v>
      </c>
      <c r="I40" s="18">
        <v>68.560137999999995</v>
      </c>
      <c r="J40" s="18">
        <v>90.346034000000003</v>
      </c>
      <c r="K40" s="29">
        <v>-0.24113837692089504</v>
      </c>
      <c r="L40" s="18">
        <v>39.360343999999998</v>
      </c>
      <c r="M40" s="29">
        <v>0.74185820123929813</v>
      </c>
      <c r="N40" s="29">
        <v>1.4028157449997791E-4</v>
      </c>
      <c r="O40" s="14">
        <v>1238367</v>
      </c>
      <c r="P40" s="14">
        <v>1878503</v>
      </c>
      <c r="Q40" s="29">
        <v>-0.34076921889398099</v>
      </c>
      <c r="R40" s="29">
        <v>2.2405248850200072E-3</v>
      </c>
      <c r="S40" s="18">
        <v>68.560137999999995</v>
      </c>
      <c r="T40" s="18">
        <v>90.346034000000003</v>
      </c>
      <c r="U40" s="29">
        <v>-0.24113837692089504</v>
      </c>
      <c r="V40" s="29">
        <v>1.4028157449997791E-4</v>
      </c>
      <c r="W40" s="14">
        <v>38953</v>
      </c>
      <c r="X40" s="29">
        <v>1.0248579017009911E-3</v>
      </c>
      <c r="Y40" s="14">
        <v>38968</v>
      </c>
      <c r="Z40" s="29">
        <v>-3.8499999999999998E-4</v>
      </c>
    </row>
    <row r="41" spans="1:26" ht="13.75" customHeight="1" x14ac:dyDescent="0.25">
      <c r="A41" s="11"/>
      <c r="B41" s="13" t="s">
        <v>169</v>
      </c>
      <c r="C41" s="15">
        <v>11917837</v>
      </c>
      <c r="D41" s="15">
        <v>14534355</v>
      </c>
      <c r="E41" s="30">
        <v>-0.18002298691617205</v>
      </c>
      <c r="F41" s="15">
        <v>11956145</v>
      </c>
      <c r="G41" s="30">
        <v>-3.2040427746568814E-3</v>
      </c>
      <c r="H41" s="30">
        <v>2.1562436962638851E-2</v>
      </c>
      <c r="I41" s="19">
        <v>26005.076195000001</v>
      </c>
      <c r="J41" s="19">
        <v>36384.051532999998</v>
      </c>
      <c r="K41" s="30">
        <v>-0.28526167099852429</v>
      </c>
      <c r="L41" s="19">
        <v>22981.515589999999</v>
      </c>
      <c r="M41" s="30">
        <v>0.13156489149547862</v>
      </c>
      <c r="N41" s="30">
        <v>5.3209242863929106E-2</v>
      </c>
      <c r="O41" s="15">
        <v>11917837</v>
      </c>
      <c r="P41" s="15">
        <v>14534355</v>
      </c>
      <c r="Q41" s="30">
        <v>-0.18002298691617205</v>
      </c>
      <c r="R41" s="30">
        <v>2.1562436962638851E-2</v>
      </c>
      <c r="S41" s="19">
        <v>26005.076195000001</v>
      </c>
      <c r="T41" s="19">
        <v>36384.051532999998</v>
      </c>
      <c r="U41" s="30">
        <v>-0.28526167099852429</v>
      </c>
      <c r="V41" s="30">
        <v>5.3209242863929106E-2</v>
      </c>
      <c r="W41" s="15">
        <v>470364</v>
      </c>
      <c r="X41" s="30">
        <v>1.2375330836538519E-2</v>
      </c>
      <c r="Y41" s="15">
        <v>453508</v>
      </c>
      <c r="Z41" s="30">
        <v>3.7168E-2</v>
      </c>
    </row>
    <row r="42" spans="1:26" ht="13.75" customHeight="1" x14ac:dyDescent="0.25">
      <c r="A42" s="35" t="s">
        <v>62</v>
      </c>
      <c r="B42" s="9" t="s">
        <v>63</v>
      </c>
      <c r="C42" s="14">
        <v>5035836</v>
      </c>
      <c r="D42" s="14">
        <v>8306847</v>
      </c>
      <c r="E42" s="29">
        <v>-0.39377287194527599</v>
      </c>
      <c r="F42" s="14">
        <v>6936784</v>
      </c>
      <c r="G42" s="29">
        <v>-0.27403880530228419</v>
      </c>
      <c r="H42" s="29">
        <v>9.1111244686588166E-3</v>
      </c>
      <c r="I42" s="18">
        <v>3407.2522739999999</v>
      </c>
      <c r="J42" s="18">
        <v>6545.902677</v>
      </c>
      <c r="K42" s="29">
        <v>-0.47948320619371776</v>
      </c>
      <c r="L42" s="18">
        <v>4742.5115100000003</v>
      </c>
      <c r="M42" s="29">
        <v>-0.28155107967255094</v>
      </c>
      <c r="N42" s="29">
        <v>6.9716124800587509E-3</v>
      </c>
      <c r="O42" s="14">
        <v>5035836</v>
      </c>
      <c r="P42" s="14">
        <v>8306847</v>
      </c>
      <c r="Q42" s="29">
        <v>-0.39377287194527599</v>
      </c>
      <c r="R42" s="29">
        <v>9.1111244686588166E-3</v>
      </c>
      <c r="S42" s="18">
        <v>3407.2522739999999</v>
      </c>
      <c r="T42" s="18">
        <v>6545.902677</v>
      </c>
      <c r="U42" s="29">
        <v>-0.47948320619371776</v>
      </c>
      <c r="V42" s="29">
        <v>6.9716124800587509E-3</v>
      </c>
      <c r="W42" s="14">
        <v>694249</v>
      </c>
      <c r="X42" s="29">
        <v>1.8265770887942168E-2</v>
      </c>
      <c r="Y42" s="14">
        <v>791150</v>
      </c>
      <c r="Z42" s="29">
        <v>-0.1225</v>
      </c>
    </row>
    <row r="43" spans="1:26" ht="13.75" customHeight="1" x14ac:dyDescent="0.25">
      <c r="A43" s="35"/>
      <c r="B43" s="9" t="s">
        <v>64</v>
      </c>
      <c r="C43" s="14">
        <v>5546716</v>
      </c>
      <c r="D43" s="14">
        <v>8777316</v>
      </c>
      <c r="E43" s="29">
        <v>-0.36806240085237901</v>
      </c>
      <c r="F43" s="14">
        <v>9676613</v>
      </c>
      <c r="G43" s="29">
        <v>-0.4267915850308367</v>
      </c>
      <c r="H43" s="29">
        <v>1.0035437982551727E-2</v>
      </c>
      <c r="I43" s="18">
        <v>3252.1836069999999</v>
      </c>
      <c r="J43" s="18">
        <v>5580.8432430000003</v>
      </c>
      <c r="K43" s="29">
        <v>-0.41725945965617584</v>
      </c>
      <c r="L43" s="18">
        <v>5807.4979190000004</v>
      </c>
      <c r="M43" s="29">
        <v>-0.44000262206551122</v>
      </c>
      <c r="N43" s="29">
        <v>6.6543249512271609E-3</v>
      </c>
      <c r="O43" s="14">
        <v>5546716</v>
      </c>
      <c r="P43" s="14">
        <v>8777316</v>
      </c>
      <c r="Q43" s="29">
        <v>-0.36806240085237901</v>
      </c>
      <c r="R43" s="29">
        <v>1.0035437982551727E-2</v>
      </c>
      <c r="S43" s="18">
        <v>3252.1836069999999</v>
      </c>
      <c r="T43" s="18">
        <v>5580.8432430000003</v>
      </c>
      <c r="U43" s="29">
        <v>-0.41725945965617584</v>
      </c>
      <c r="V43" s="29">
        <v>6.6543249512271609E-3</v>
      </c>
      <c r="W43" s="14">
        <v>377912</v>
      </c>
      <c r="X43" s="29">
        <v>9.9429081032943525E-3</v>
      </c>
      <c r="Y43" s="14">
        <v>524364</v>
      </c>
      <c r="Z43" s="29">
        <v>-0.27929999999999999</v>
      </c>
    </row>
    <row r="44" spans="1:26" ht="13.75" customHeight="1" x14ac:dyDescent="0.25">
      <c r="A44" s="35"/>
      <c r="B44" s="9" t="s">
        <v>65</v>
      </c>
      <c r="C44" s="14">
        <v>17143691</v>
      </c>
      <c r="D44" s="14">
        <v>22810727</v>
      </c>
      <c r="E44" s="29">
        <v>-0.24843732512339481</v>
      </c>
      <c r="F44" s="14">
        <v>18707134</v>
      </c>
      <c r="G44" s="29">
        <v>-8.3574694017800905E-2</v>
      </c>
      <c r="H44" s="29">
        <v>3.1017352938663197E-2</v>
      </c>
      <c r="I44" s="18">
        <v>4360.5350189999999</v>
      </c>
      <c r="J44" s="18">
        <v>6708.6684919999998</v>
      </c>
      <c r="K44" s="29">
        <v>-0.35001483167637792</v>
      </c>
      <c r="L44" s="18">
        <v>4542.1124110000001</v>
      </c>
      <c r="M44" s="29">
        <v>-3.9976419685311924E-2</v>
      </c>
      <c r="N44" s="29">
        <v>8.9221337058512217E-3</v>
      </c>
      <c r="O44" s="14">
        <v>17143691</v>
      </c>
      <c r="P44" s="14">
        <v>22810727</v>
      </c>
      <c r="Q44" s="29">
        <v>-0.24843732512339481</v>
      </c>
      <c r="R44" s="29">
        <v>3.1017352938663197E-2</v>
      </c>
      <c r="S44" s="18">
        <v>4360.5350189999999</v>
      </c>
      <c r="T44" s="18">
        <v>6708.6684919999998</v>
      </c>
      <c r="U44" s="29">
        <v>-0.35001483167637792</v>
      </c>
      <c r="V44" s="29">
        <v>8.9221337058512217E-3</v>
      </c>
      <c r="W44" s="14">
        <v>1288739</v>
      </c>
      <c r="X44" s="29">
        <v>3.3906871033815969E-2</v>
      </c>
      <c r="Y44" s="14">
        <v>1442957</v>
      </c>
      <c r="Z44" s="29">
        <v>-0.1069</v>
      </c>
    </row>
    <row r="45" spans="1:26" ht="13.75" customHeight="1" x14ac:dyDescent="0.25">
      <c r="A45" s="35"/>
      <c r="B45" s="9" t="s">
        <v>66</v>
      </c>
      <c r="C45" s="14">
        <v>10496673</v>
      </c>
      <c r="D45" s="14">
        <v>9756981</v>
      </c>
      <c r="E45" s="29">
        <v>7.5811565073253706E-2</v>
      </c>
      <c r="F45" s="14">
        <v>15092257</v>
      </c>
      <c r="G45" s="29">
        <v>-0.30449945293139391</v>
      </c>
      <c r="H45" s="29">
        <v>1.8991185219258598E-2</v>
      </c>
      <c r="I45" s="18">
        <v>9109.3109420000001</v>
      </c>
      <c r="J45" s="18">
        <v>7718.5818939999999</v>
      </c>
      <c r="K45" s="29">
        <v>0.18017934733335875</v>
      </c>
      <c r="L45" s="18">
        <v>13419.297248999999</v>
      </c>
      <c r="M45" s="29">
        <v>-0.32117824257311078</v>
      </c>
      <c r="N45" s="29">
        <v>1.8638650954197863E-2</v>
      </c>
      <c r="O45" s="14">
        <v>10496673</v>
      </c>
      <c r="P45" s="14">
        <v>9756981</v>
      </c>
      <c r="Q45" s="29">
        <v>7.5811565073253706E-2</v>
      </c>
      <c r="R45" s="29">
        <v>1.8991185219258598E-2</v>
      </c>
      <c r="S45" s="18">
        <v>9109.3109420000001</v>
      </c>
      <c r="T45" s="18">
        <v>7718.5818939999999</v>
      </c>
      <c r="U45" s="29">
        <v>0.18017934733335875</v>
      </c>
      <c r="V45" s="29">
        <v>1.8638650954197863E-2</v>
      </c>
      <c r="W45" s="14">
        <v>292858</v>
      </c>
      <c r="X45" s="29">
        <v>7.7051275993209462E-3</v>
      </c>
      <c r="Y45" s="14">
        <v>332954</v>
      </c>
      <c r="Z45" s="29">
        <v>-0.12039999999999999</v>
      </c>
    </row>
    <row r="46" spans="1:26" ht="13.75" customHeight="1" x14ac:dyDescent="0.25">
      <c r="A46" s="35"/>
      <c r="B46" s="9" t="s">
        <v>67</v>
      </c>
      <c r="C46" s="14">
        <v>13377147</v>
      </c>
      <c r="D46" s="14">
        <v>21998981</v>
      </c>
      <c r="E46" s="29">
        <v>-0.39191969846239694</v>
      </c>
      <c r="F46" s="14">
        <v>17188580</v>
      </c>
      <c r="G46" s="29">
        <v>-0.22174216834665808</v>
      </c>
      <c r="H46" s="29">
        <v>2.4202704645771997E-2</v>
      </c>
      <c r="I46" s="18">
        <v>3495.9606490000001</v>
      </c>
      <c r="J46" s="18">
        <v>5245.925749</v>
      </c>
      <c r="K46" s="29">
        <v>-0.33358556406056367</v>
      </c>
      <c r="L46" s="18">
        <v>4490.4145189999999</v>
      </c>
      <c r="M46" s="29">
        <v>-0.22146148552482889</v>
      </c>
      <c r="N46" s="29">
        <v>7.1531195609857825E-3</v>
      </c>
      <c r="O46" s="14">
        <v>13377147</v>
      </c>
      <c r="P46" s="14">
        <v>21998981</v>
      </c>
      <c r="Q46" s="29">
        <v>-0.39191969846239694</v>
      </c>
      <c r="R46" s="29">
        <v>2.4202704645771997E-2</v>
      </c>
      <c r="S46" s="18">
        <v>3495.9606490000001</v>
      </c>
      <c r="T46" s="18">
        <v>5245.925749</v>
      </c>
      <c r="U46" s="29">
        <v>-0.33358556406056367</v>
      </c>
      <c r="V46" s="29">
        <v>7.1531195609857825E-3</v>
      </c>
      <c r="W46" s="14">
        <v>822366</v>
      </c>
      <c r="X46" s="29">
        <v>2.1636543865433656E-2</v>
      </c>
      <c r="Y46" s="14">
        <v>1167275</v>
      </c>
      <c r="Z46" s="29">
        <v>-0.29549999999999998</v>
      </c>
    </row>
    <row r="47" spans="1:26" ht="13.75" customHeight="1" x14ac:dyDescent="0.25">
      <c r="A47" s="35"/>
      <c r="B47" s="9" t="s">
        <v>68</v>
      </c>
      <c r="C47" s="14">
        <v>15775641</v>
      </c>
      <c r="D47" s="14">
        <v>23153317</v>
      </c>
      <c r="E47" s="29">
        <v>-0.31864445167834915</v>
      </c>
      <c r="F47" s="14">
        <v>23310124</v>
      </c>
      <c r="G47" s="29">
        <v>-0.32322792448465737</v>
      </c>
      <c r="H47" s="29">
        <v>2.8542198102534957E-2</v>
      </c>
      <c r="I47" s="18">
        <v>4321.5065679999998</v>
      </c>
      <c r="J47" s="18">
        <v>8442.9964010000003</v>
      </c>
      <c r="K47" s="29">
        <v>-0.48815487266011925</v>
      </c>
      <c r="L47" s="18">
        <v>6195.4856849999996</v>
      </c>
      <c r="M47" s="29">
        <v>-0.30247493292368088</v>
      </c>
      <c r="N47" s="29">
        <v>8.8422772073626209E-3</v>
      </c>
      <c r="O47" s="14">
        <v>15775641</v>
      </c>
      <c r="P47" s="14">
        <v>23153317</v>
      </c>
      <c r="Q47" s="29">
        <v>-0.31864445167834915</v>
      </c>
      <c r="R47" s="29">
        <v>2.8542198102534957E-2</v>
      </c>
      <c r="S47" s="18">
        <v>4321.5065679999998</v>
      </c>
      <c r="T47" s="18">
        <v>8442.9964010000003</v>
      </c>
      <c r="U47" s="29">
        <v>-0.48815487266011925</v>
      </c>
      <c r="V47" s="29">
        <v>8.8422772073626209E-3</v>
      </c>
      <c r="W47" s="14">
        <v>847792</v>
      </c>
      <c r="X47" s="29">
        <v>2.2305504844270956E-2</v>
      </c>
      <c r="Y47" s="14">
        <v>926094</v>
      </c>
      <c r="Z47" s="29">
        <v>-8.4599999999999995E-2</v>
      </c>
    </row>
    <row r="48" spans="1:26" ht="13.75" customHeight="1" x14ac:dyDescent="0.25">
      <c r="A48" s="35"/>
      <c r="B48" s="9" t="s">
        <v>69</v>
      </c>
      <c r="C48" s="14">
        <v>319</v>
      </c>
      <c r="D48" s="14">
        <v>236</v>
      </c>
      <c r="E48" s="29">
        <v>0.35169491525423729</v>
      </c>
      <c r="F48" s="14">
        <v>620</v>
      </c>
      <c r="G48" s="29">
        <v>-0.48548387096774193</v>
      </c>
      <c r="H48" s="29">
        <v>5.7715316890823341E-7</v>
      </c>
      <c r="I48" s="18">
        <v>0.185145</v>
      </c>
      <c r="J48" s="18">
        <v>0.14380200000000001</v>
      </c>
      <c r="K48" s="29">
        <v>0.28749947844953477</v>
      </c>
      <c r="L48" s="18">
        <v>0.358325</v>
      </c>
      <c r="M48" s="29">
        <v>-0.48330426288983463</v>
      </c>
      <c r="N48" s="29">
        <v>3.7882701039485088E-7</v>
      </c>
      <c r="O48" s="14">
        <v>319</v>
      </c>
      <c r="P48" s="14">
        <v>236</v>
      </c>
      <c r="Q48" s="29">
        <v>0.35169491525423729</v>
      </c>
      <c r="R48" s="29">
        <v>5.7715316890823341E-7</v>
      </c>
      <c r="S48" s="18">
        <v>0.185145</v>
      </c>
      <c r="T48" s="18">
        <v>0.14380200000000001</v>
      </c>
      <c r="U48" s="29">
        <v>0.28749947844953477</v>
      </c>
      <c r="V48" s="29">
        <v>3.7882701039485088E-7</v>
      </c>
      <c r="W48" s="14">
        <v>69</v>
      </c>
      <c r="X48" s="29">
        <v>1.8153979210168248E-6</v>
      </c>
      <c r="Y48" s="14">
        <v>68</v>
      </c>
      <c r="Z48" s="29">
        <v>1.47E-2</v>
      </c>
    </row>
    <row r="49" spans="1:26" ht="13.75" customHeight="1" x14ac:dyDescent="0.25">
      <c r="A49" s="35"/>
      <c r="B49" s="9" t="s">
        <v>70</v>
      </c>
      <c r="C49" s="14">
        <v>20317255</v>
      </c>
      <c r="D49" s="14">
        <v>18880468</v>
      </c>
      <c r="E49" s="29">
        <v>7.6099120000627102E-2</v>
      </c>
      <c r="F49" s="14">
        <v>22220427</v>
      </c>
      <c r="G49" s="29">
        <v>-8.5649659207719095E-2</v>
      </c>
      <c r="H49" s="29">
        <v>3.6759147670114886E-2</v>
      </c>
      <c r="I49" s="18">
        <v>4835.4729980000002</v>
      </c>
      <c r="J49" s="18">
        <v>4888.1860809999998</v>
      </c>
      <c r="K49" s="29">
        <v>-1.0783771756335476E-2</v>
      </c>
      <c r="L49" s="18">
        <v>5085.0256740000004</v>
      </c>
      <c r="M49" s="29">
        <v>-4.9075991351622036E-2</v>
      </c>
      <c r="N49" s="29">
        <v>9.8939089885082872E-3</v>
      </c>
      <c r="O49" s="14">
        <v>20317255</v>
      </c>
      <c r="P49" s="14">
        <v>18880468</v>
      </c>
      <c r="Q49" s="29">
        <v>7.6099120000627102E-2</v>
      </c>
      <c r="R49" s="29">
        <v>3.6759147670114886E-2</v>
      </c>
      <c r="S49" s="18">
        <v>4835.4729980000002</v>
      </c>
      <c r="T49" s="18">
        <v>4888.1860809999998</v>
      </c>
      <c r="U49" s="29">
        <v>-1.0783771756335476E-2</v>
      </c>
      <c r="V49" s="29">
        <v>9.8939089885082872E-3</v>
      </c>
      <c r="W49" s="14">
        <v>762987</v>
      </c>
      <c r="X49" s="29">
        <v>2.0074275558882089E-2</v>
      </c>
      <c r="Y49" s="14">
        <v>1080322</v>
      </c>
      <c r="Z49" s="29">
        <v>-0.29370000000000002</v>
      </c>
    </row>
    <row r="50" spans="1:26" ht="13.75" customHeight="1" x14ac:dyDescent="0.25">
      <c r="A50" s="35"/>
      <c r="B50" s="9" t="s">
        <v>71</v>
      </c>
      <c r="C50" s="14">
        <v>3545907</v>
      </c>
      <c r="D50" s="14">
        <v>3907940</v>
      </c>
      <c r="E50" s="29">
        <v>-9.2640368071157692E-2</v>
      </c>
      <c r="F50" s="14">
        <v>4056179</v>
      </c>
      <c r="G50" s="29">
        <v>-0.12580115423900179</v>
      </c>
      <c r="H50" s="29">
        <v>6.415459127598392E-3</v>
      </c>
      <c r="I50" s="18">
        <v>1125.6573209999999</v>
      </c>
      <c r="J50" s="18">
        <v>1310.606802</v>
      </c>
      <c r="K50" s="29">
        <v>-0.14111744324671985</v>
      </c>
      <c r="L50" s="18">
        <v>1277.575409</v>
      </c>
      <c r="M50" s="29">
        <v>-0.11891124933197583</v>
      </c>
      <c r="N50" s="29">
        <v>2.3032185456993547E-3</v>
      </c>
      <c r="O50" s="14">
        <v>3545907</v>
      </c>
      <c r="P50" s="14">
        <v>3907940</v>
      </c>
      <c r="Q50" s="29">
        <v>-9.2640368071157692E-2</v>
      </c>
      <c r="R50" s="29">
        <v>6.415459127598392E-3</v>
      </c>
      <c r="S50" s="18">
        <v>1125.6573209999999</v>
      </c>
      <c r="T50" s="18">
        <v>1310.606802</v>
      </c>
      <c r="U50" s="29">
        <v>-0.14111744324671985</v>
      </c>
      <c r="V50" s="29">
        <v>2.3032185456993547E-3</v>
      </c>
      <c r="W50" s="14">
        <v>228329</v>
      </c>
      <c r="X50" s="29">
        <v>6.0073622015630523E-3</v>
      </c>
      <c r="Y50" s="14">
        <v>292492</v>
      </c>
      <c r="Z50" s="29">
        <v>-0.21940000000000001</v>
      </c>
    </row>
    <row r="51" spans="1:26" ht="13.75" customHeight="1" x14ac:dyDescent="0.25">
      <c r="A51" s="35"/>
      <c r="B51" s="9" t="s">
        <v>72</v>
      </c>
      <c r="C51" s="14">
        <v>8639828</v>
      </c>
      <c r="D51" s="14">
        <v>3269342</v>
      </c>
      <c r="E51" s="29">
        <v>1.6426810043121827</v>
      </c>
      <c r="F51" s="14">
        <v>4352395</v>
      </c>
      <c r="G51" s="29">
        <v>0.98507442454097116</v>
      </c>
      <c r="H51" s="29">
        <v>1.5631674322953242E-2</v>
      </c>
      <c r="I51" s="18">
        <v>2847.0412430000001</v>
      </c>
      <c r="J51" s="18">
        <v>1045.3667499999999</v>
      </c>
      <c r="K51" s="29">
        <v>1.7234855547108228</v>
      </c>
      <c r="L51" s="18">
        <v>1359.1152830000001</v>
      </c>
      <c r="M51" s="29">
        <v>1.0947753870559633</v>
      </c>
      <c r="N51" s="29">
        <v>5.8253591647440123E-3</v>
      </c>
      <c r="O51" s="14">
        <v>8639828</v>
      </c>
      <c r="P51" s="14">
        <v>3269342</v>
      </c>
      <c r="Q51" s="29">
        <v>1.6426810043121827</v>
      </c>
      <c r="R51" s="29">
        <v>1.5631674322953242E-2</v>
      </c>
      <c r="S51" s="18">
        <v>2847.0412430000001</v>
      </c>
      <c r="T51" s="18">
        <v>1045.3667499999999</v>
      </c>
      <c r="U51" s="29">
        <v>1.7234855547108228</v>
      </c>
      <c r="V51" s="29">
        <v>5.8253591647440123E-3</v>
      </c>
      <c r="W51" s="14">
        <v>556706</v>
      </c>
      <c r="X51" s="29">
        <v>1.4646998768370906E-2</v>
      </c>
      <c r="Y51" s="14">
        <v>470048</v>
      </c>
      <c r="Z51" s="29">
        <v>0.18440000000000001</v>
      </c>
    </row>
    <row r="52" spans="1:26" ht="13.75" customHeight="1" x14ac:dyDescent="0.25">
      <c r="A52" s="35"/>
      <c r="B52" s="9" t="s">
        <v>73</v>
      </c>
      <c r="C52" s="14">
        <v>97127</v>
      </c>
      <c r="D52" s="14">
        <v>113885</v>
      </c>
      <c r="E52" s="29">
        <v>-0.1471484392149976</v>
      </c>
      <c r="F52" s="14">
        <v>75034</v>
      </c>
      <c r="G52" s="29">
        <v>0.29443985393288374</v>
      </c>
      <c r="H52" s="29">
        <v>1.7572776124310339E-4</v>
      </c>
      <c r="I52" s="18">
        <v>95.114103</v>
      </c>
      <c r="J52" s="18">
        <v>124.41306400000001</v>
      </c>
      <c r="K52" s="29">
        <v>-0.23549746351396023</v>
      </c>
      <c r="L52" s="18">
        <v>73.761701000000002</v>
      </c>
      <c r="M52" s="29">
        <v>0.28947816699617596</v>
      </c>
      <c r="N52" s="29">
        <v>1.9461390416094368E-4</v>
      </c>
      <c r="O52" s="14">
        <v>97127</v>
      </c>
      <c r="P52" s="14">
        <v>113885</v>
      </c>
      <c r="Q52" s="29">
        <v>-0.1471484392149976</v>
      </c>
      <c r="R52" s="29">
        <v>1.7572776124310339E-4</v>
      </c>
      <c r="S52" s="18">
        <v>95.114103</v>
      </c>
      <c r="T52" s="18">
        <v>124.41306400000001</v>
      </c>
      <c r="U52" s="29">
        <v>-0.23549746351396023</v>
      </c>
      <c r="V52" s="29">
        <v>1.9461390416094368E-4</v>
      </c>
      <c r="W52" s="14">
        <v>11029</v>
      </c>
      <c r="X52" s="29">
        <v>2.9017425609992119E-4</v>
      </c>
      <c r="Y52" s="14">
        <v>11679</v>
      </c>
      <c r="Z52" s="29">
        <v>-5.57E-2</v>
      </c>
    </row>
    <row r="53" spans="1:26" ht="13.75" customHeight="1" x14ac:dyDescent="0.25">
      <c r="A53" s="35"/>
      <c r="B53" s="9" t="s">
        <v>74</v>
      </c>
      <c r="C53" s="14">
        <v>1881424</v>
      </c>
      <c r="D53" s="14">
        <v>1457556</v>
      </c>
      <c r="E53" s="29">
        <v>0.29080735148426545</v>
      </c>
      <c r="F53" s="14">
        <v>2867501</v>
      </c>
      <c r="G53" s="29">
        <v>-0.3438802636860458</v>
      </c>
      <c r="H53" s="29">
        <v>3.4039806384326145E-3</v>
      </c>
      <c r="I53" s="18">
        <v>1286.2197189999999</v>
      </c>
      <c r="J53" s="18">
        <v>1201.832392</v>
      </c>
      <c r="K53" s="29">
        <v>7.0215553817424489E-2</v>
      </c>
      <c r="L53" s="18">
        <v>2162.8430189999999</v>
      </c>
      <c r="M53" s="29">
        <v>-0.40531064543246909</v>
      </c>
      <c r="N53" s="29">
        <v>2.6317468517090669E-3</v>
      </c>
      <c r="O53" s="14">
        <v>1881424</v>
      </c>
      <c r="P53" s="14">
        <v>1457556</v>
      </c>
      <c r="Q53" s="29">
        <v>0.29080735148426545</v>
      </c>
      <c r="R53" s="29">
        <v>3.4039806384326145E-3</v>
      </c>
      <c r="S53" s="18">
        <v>1286.2197189999999</v>
      </c>
      <c r="T53" s="18">
        <v>1201.832392</v>
      </c>
      <c r="U53" s="29">
        <v>7.0215553817424489E-2</v>
      </c>
      <c r="V53" s="29">
        <v>2.6317468517090669E-3</v>
      </c>
      <c r="W53" s="14">
        <v>124101</v>
      </c>
      <c r="X53" s="29">
        <v>3.2651115564653476E-3</v>
      </c>
      <c r="Y53" s="14">
        <v>124837</v>
      </c>
      <c r="Z53" s="29">
        <v>-5.8999999999999999E-3</v>
      </c>
    </row>
    <row r="54" spans="1:26" ht="13.75" customHeight="1" x14ac:dyDescent="0.25">
      <c r="A54" s="35"/>
      <c r="B54" s="9" t="s">
        <v>75</v>
      </c>
      <c r="C54" s="14">
        <v>1004601</v>
      </c>
      <c r="D54" s="14">
        <v>943871</v>
      </c>
      <c r="E54" s="29">
        <v>6.4341419537203709E-2</v>
      </c>
      <c r="F54" s="14">
        <v>1684306</v>
      </c>
      <c r="G54" s="29">
        <v>-0.40355196739784815</v>
      </c>
      <c r="H54" s="29">
        <v>1.8175819769228219E-3</v>
      </c>
      <c r="I54" s="18">
        <v>463.03031399999998</v>
      </c>
      <c r="J54" s="18">
        <v>650.53906800000004</v>
      </c>
      <c r="K54" s="29">
        <v>-0.28823596187154743</v>
      </c>
      <c r="L54" s="18">
        <v>794.75729000000001</v>
      </c>
      <c r="M54" s="29">
        <v>-0.41739406504846277</v>
      </c>
      <c r="N54" s="29">
        <v>9.474108918675042E-4</v>
      </c>
      <c r="O54" s="14">
        <v>1004601</v>
      </c>
      <c r="P54" s="14">
        <v>943871</v>
      </c>
      <c r="Q54" s="29">
        <v>6.4341419537203709E-2</v>
      </c>
      <c r="R54" s="29">
        <v>1.8175819769228219E-3</v>
      </c>
      <c r="S54" s="18">
        <v>463.03031399999998</v>
      </c>
      <c r="T54" s="18">
        <v>650.53906800000004</v>
      </c>
      <c r="U54" s="29">
        <v>-0.28823596187154743</v>
      </c>
      <c r="V54" s="29">
        <v>9.474108918675042E-4</v>
      </c>
      <c r="W54" s="14">
        <v>137260</v>
      </c>
      <c r="X54" s="29">
        <v>3.6113263570836142E-3</v>
      </c>
      <c r="Y54" s="14">
        <v>136047</v>
      </c>
      <c r="Z54" s="29">
        <v>8.8999999999999999E-3</v>
      </c>
    </row>
    <row r="55" spans="1:26" ht="13.75" customHeight="1" x14ac:dyDescent="0.25">
      <c r="A55" s="35"/>
      <c r="B55" s="9" t="s">
        <v>76</v>
      </c>
      <c r="C55" s="14">
        <v>3594374</v>
      </c>
      <c r="D55" s="14">
        <v>5848579</v>
      </c>
      <c r="E55" s="29">
        <v>-0.38542781075539889</v>
      </c>
      <c r="F55" s="14">
        <v>3406141</v>
      </c>
      <c r="G55" s="29">
        <v>5.5262832630827673E-2</v>
      </c>
      <c r="H55" s="29">
        <v>6.5031484148632048E-3</v>
      </c>
      <c r="I55" s="18">
        <v>1223.411063</v>
      </c>
      <c r="J55" s="18">
        <v>2423.6825800000001</v>
      </c>
      <c r="K55" s="29">
        <v>-0.4952263662348062</v>
      </c>
      <c r="L55" s="18">
        <v>1192.0879379999999</v>
      </c>
      <c r="M55" s="29">
        <v>2.6275850968303312E-2</v>
      </c>
      <c r="N55" s="29">
        <v>2.5032334412502448E-3</v>
      </c>
      <c r="O55" s="14">
        <v>3594374</v>
      </c>
      <c r="P55" s="14">
        <v>5848579</v>
      </c>
      <c r="Q55" s="29">
        <v>-0.38542781075539889</v>
      </c>
      <c r="R55" s="29">
        <v>6.5031484148632048E-3</v>
      </c>
      <c r="S55" s="18">
        <v>1223.411063</v>
      </c>
      <c r="T55" s="18">
        <v>2423.6825800000001</v>
      </c>
      <c r="U55" s="29">
        <v>-0.4952263662348062</v>
      </c>
      <c r="V55" s="29">
        <v>2.5032334412502448E-3</v>
      </c>
      <c r="W55" s="14">
        <v>234997</v>
      </c>
      <c r="X55" s="29">
        <v>6.1827980470317507E-3</v>
      </c>
      <c r="Y55" s="14">
        <v>280349</v>
      </c>
      <c r="Z55" s="29">
        <v>-0.1618</v>
      </c>
    </row>
    <row r="56" spans="1:26" ht="13.75" customHeight="1" x14ac:dyDescent="0.25">
      <c r="A56" s="35"/>
      <c r="B56" s="9" t="s">
        <v>77</v>
      </c>
      <c r="C56" s="14">
        <v>16042975</v>
      </c>
      <c r="D56" s="14">
        <v>20344698</v>
      </c>
      <c r="E56" s="29">
        <v>-0.21144196881172678</v>
      </c>
      <c r="F56" s="14">
        <v>21000049</v>
      </c>
      <c r="G56" s="29">
        <v>-0.23605059207242801</v>
      </c>
      <c r="H56" s="29">
        <v>2.9025874169171052E-2</v>
      </c>
      <c r="I56" s="18">
        <v>4673.5575749999998</v>
      </c>
      <c r="J56" s="18">
        <v>8040.4199779999999</v>
      </c>
      <c r="K56" s="29">
        <v>-0.41874210703076786</v>
      </c>
      <c r="L56" s="18">
        <v>6150.7958319999998</v>
      </c>
      <c r="M56" s="29">
        <v>-0.24017026371035624</v>
      </c>
      <c r="N56" s="29">
        <v>9.5626122447025792E-3</v>
      </c>
      <c r="O56" s="14">
        <v>16042975</v>
      </c>
      <c r="P56" s="14">
        <v>20344698</v>
      </c>
      <c r="Q56" s="29">
        <v>-0.21144196881172678</v>
      </c>
      <c r="R56" s="29">
        <v>2.9025874169171052E-2</v>
      </c>
      <c r="S56" s="18">
        <v>4673.5575749999998</v>
      </c>
      <c r="T56" s="18">
        <v>8040.4199779999999</v>
      </c>
      <c r="U56" s="29">
        <v>-0.41874210703076786</v>
      </c>
      <c r="V56" s="29">
        <v>9.5626122447025792E-3</v>
      </c>
      <c r="W56" s="14">
        <v>1092966</v>
      </c>
      <c r="X56" s="29">
        <v>2.875606092959529E-2</v>
      </c>
      <c r="Y56" s="14">
        <v>1248536</v>
      </c>
      <c r="Z56" s="29">
        <v>-0.1246</v>
      </c>
    </row>
    <row r="57" spans="1:26" ht="13.75" customHeight="1" x14ac:dyDescent="0.25">
      <c r="A57" s="35"/>
      <c r="B57" s="9" t="s">
        <v>78</v>
      </c>
      <c r="C57" s="14">
        <v>2754901</v>
      </c>
      <c r="D57" s="14">
        <v>3041091</v>
      </c>
      <c r="E57" s="29">
        <v>-9.4107673857835888E-2</v>
      </c>
      <c r="F57" s="14">
        <v>3445442</v>
      </c>
      <c r="G57" s="29">
        <v>-0.20042160047970622</v>
      </c>
      <c r="H57" s="29">
        <v>4.9843255240704107E-3</v>
      </c>
      <c r="I57" s="18">
        <v>962.96649200000002</v>
      </c>
      <c r="J57" s="18">
        <v>1128.9497590000001</v>
      </c>
      <c r="K57" s="29">
        <v>-0.14702449393941541</v>
      </c>
      <c r="L57" s="18">
        <v>1189.534564</v>
      </c>
      <c r="M57" s="29">
        <v>-0.19046783410658422</v>
      </c>
      <c r="N57" s="29">
        <v>1.9703352360300147E-3</v>
      </c>
      <c r="O57" s="14">
        <v>2754901</v>
      </c>
      <c r="P57" s="14">
        <v>3041091</v>
      </c>
      <c r="Q57" s="29">
        <v>-9.4107673857835888E-2</v>
      </c>
      <c r="R57" s="29">
        <v>4.9843255240704107E-3</v>
      </c>
      <c r="S57" s="18">
        <v>962.96649200000002</v>
      </c>
      <c r="T57" s="18">
        <v>1128.9497590000001</v>
      </c>
      <c r="U57" s="29">
        <v>-0.14702449393941541</v>
      </c>
      <c r="V57" s="29">
        <v>1.9703352360300147E-3</v>
      </c>
      <c r="W57" s="14">
        <v>190526</v>
      </c>
      <c r="X57" s="29">
        <v>5.0127609318790086E-3</v>
      </c>
      <c r="Y57" s="14">
        <v>224205</v>
      </c>
      <c r="Z57" s="29">
        <v>-0.1502</v>
      </c>
    </row>
    <row r="58" spans="1:26" ht="13.75" customHeight="1" x14ac:dyDescent="0.25">
      <c r="A58" s="35"/>
      <c r="B58" s="9" t="s">
        <v>79</v>
      </c>
      <c r="C58" s="14">
        <v>1212383</v>
      </c>
      <c r="D58" s="14">
        <v>2002743</v>
      </c>
      <c r="E58" s="29">
        <v>-0.39463875295032863</v>
      </c>
      <c r="F58" s="14">
        <v>1867405</v>
      </c>
      <c r="G58" s="29">
        <v>-0.35076590241538391</v>
      </c>
      <c r="H58" s="29">
        <v>2.1935131359889365E-3</v>
      </c>
      <c r="I58" s="18">
        <v>483.06491199999999</v>
      </c>
      <c r="J58" s="18">
        <v>884.651881</v>
      </c>
      <c r="K58" s="29">
        <v>-0.45394914951862292</v>
      </c>
      <c r="L58" s="18">
        <v>733.99524599999995</v>
      </c>
      <c r="M58" s="29">
        <v>-0.3418691542860483</v>
      </c>
      <c r="N58" s="29">
        <v>9.8840388041595358E-4</v>
      </c>
      <c r="O58" s="14">
        <v>1212383</v>
      </c>
      <c r="P58" s="14">
        <v>2002743</v>
      </c>
      <c r="Q58" s="29">
        <v>-0.39463875295032863</v>
      </c>
      <c r="R58" s="29">
        <v>2.1935131359889365E-3</v>
      </c>
      <c r="S58" s="18">
        <v>483.06491199999999</v>
      </c>
      <c r="T58" s="18">
        <v>884.651881</v>
      </c>
      <c r="U58" s="29">
        <v>-0.45394914951862292</v>
      </c>
      <c r="V58" s="29">
        <v>9.8840388041595358E-4</v>
      </c>
      <c r="W58" s="14">
        <v>122227</v>
      </c>
      <c r="X58" s="29">
        <v>3.2158064013351226E-3</v>
      </c>
      <c r="Y58" s="14">
        <v>163249</v>
      </c>
      <c r="Z58" s="29">
        <v>-0.25130000000000002</v>
      </c>
    </row>
    <row r="59" spans="1:26" ht="13.75" customHeight="1" x14ac:dyDescent="0.25">
      <c r="A59" s="35"/>
      <c r="B59" s="9" t="s">
        <v>80</v>
      </c>
      <c r="C59" s="14">
        <v>3549882</v>
      </c>
      <c r="D59" s="14">
        <v>1370833</v>
      </c>
      <c r="E59" s="29">
        <v>1.5895802041532412</v>
      </c>
      <c r="F59" s="14">
        <v>2815714</v>
      </c>
      <c r="G59" s="29">
        <v>0.26073954954231859</v>
      </c>
      <c r="H59" s="29">
        <v>6.4226509264899605E-3</v>
      </c>
      <c r="I59" s="18">
        <v>1293.6858890000001</v>
      </c>
      <c r="J59" s="18">
        <v>583.63562100000001</v>
      </c>
      <c r="K59" s="29">
        <v>1.216598580435172</v>
      </c>
      <c r="L59" s="18">
        <v>959.68171400000006</v>
      </c>
      <c r="M59" s="29">
        <v>0.3480364063704563</v>
      </c>
      <c r="N59" s="29">
        <v>2.6470234557772281E-3</v>
      </c>
      <c r="O59" s="14">
        <v>3549882</v>
      </c>
      <c r="P59" s="14">
        <v>1370833</v>
      </c>
      <c r="Q59" s="29">
        <v>1.5895802041532412</v>
      </c>
      <c r="R59" s="29">
        <v>6.4226509264899605E-3</v>
      </c>
      <c r="S59" s="18">
        <v>1293.6858890000001</v>
      </c>
      <c r="T59" s="18">
        <v>583.63562100000001</v>
      </c>
      <c r="U59" s="29">
        <v>1.216598580435172</v>
      </c>
      <c r="V59" s="29">
        <v>2.6470234557772281E-3</v>
      </c>
      <c r="W59" s="14">
        <v>129417</v>
      </c>
      <c r="X59" s="29">
        <v>3.4049761267280353E-3</v>
      </c>
      <c r="Y59" s="14">
        <v>117195</v>
      </c>
      <c r="Z59" s="29">
        <v>0.1043</v>
      </c>
    </row>
    <row r="60" spans="1:26" ht="13.75" customHeight="1" x14ac:dyDescent="0.25">
      <c r="A60" s="35"/>
      <c r="B60" s="9" t="s">
        <v>81</v>
      </c>
      <c r="C60" s="14">
        <v>21300460</v>
      </c>
      <c r="D60" s="14">
        <v>1914764</v>
      </c>
      <c r="E60" s="29">
        <v>10.124326548859285</v>
      </c>
      <c r="F60" s="14">
        <v>2873202</v>
      </c>
      <c r="G60" s="29">
        <v>6.4134919855965578</v>
      </c>
      <c r="H60" s="29">
        <v>3.8538018771796453E-2</v>
      </c>
      <c r="I60" s="18">
        <v>19845.322566999999</v>
      </c>
      <c r="J60" s="18">
        <v>1582.0599139999999</v>
      </c>
      <c r="K60" s="29">
        <v>11.543976616425413</v>
      </c>
      <c r="L60" s="18">
        <v>2298.967275</v>
      </c>
      <c r="M60" s="29">
        <v>7.6322771023350038</v>
      </c>
      <c r="N60" s="29">
        <v>4.0605710218359008E-2</v>
      </c>
      <c r="O60" s="14">
        <v>21300460</v>
      </c>
      <c r="P60" s="14">
        <v>1914764</v>
      </c>
      <c r="Q60" s="29">
        <v>10.124326548859285</v>
      </c>
      <c r="R60" s="29">
        <v>3.8538018771796453E-2</v>
      </c>
      <c r="S60" s="18">
        <v>19845.322566999999</v>
      </c>
      <c r="T60" s="18">
        <v>1582.0599139999999</v>
      </c>
      <c r="U60" s="29">
        <v>11.543976616425413</v>
      </c>
      <c r="V60" s="29">
        <v>4.0605710218359008E-2</v>
      </c>
      <c r="W60" s="14">
        <v>399413</v>
      </c>
      <c r="X60" s="29">
        <v>1.0508601881552074E-2</v>
      </c>
      <c r="Y60" s="14">
        <v>181608</v>
      </c>
      <c r="Z60" s="29">
        <v>1.1993</v>
      </c>
    </row>
    <row r="61" spans="1:26" ht="13.75" customHeight="1" x14ac:dyDescent="0.25">
      <c r="A61" s="35"/>
      <c r="B61" s="9" t="s">
        <v>82</v>
      </c>
      <c r="C61" s="14">
        <v>296506</v>
      </c>
      <c r="D61" s="14"/>
      <c r="E61" s="29"/>
      <c r="F61" s="14">
        <v>253367</v>
      </c>
      <c r="G61" s="29">
        <v>0.17026289927259666</v>
      </c>
      <c r="H61" s="29">
        <v>5.364557288410804E-4</v>
      </c>
      <c r="I61" s="18">
        <v>280.758803</v>
      </c>
      <c r="J61" s="18"/>
      <c r="K61" s="29"/>
      <c r="L61" s="18">
        <v>235.080242</v>
      </c>
      <c r="M61" s="29">
        <v>0.19431050696297991</v>
      </c>
      <c r="N61" s="29">
        <v>5.7446335565382214E-4</v>
      </c>
      <c r="O61" s="14">
        <v>296506</v>
      </c>
      <c r="P61" s="14"/>
      <c r="Q61" s="29"/>
      <c r="R61" s="29">
        <v>5.364557288410804E-4</v>
      </c>
      <c r="S61" s="18">
        <v>280.758803</v>
      </c>
      <c r="T61" s="18"/>
      <c r="U61" s="29"/>
      <c r="V61" s="29">
        <v>5.7446335565382214E-4</v>
      </c>
      <c r="W61" s="14">
        <v>22926</v>
      </c>
      <c r="X61" s="29">
        <v>6.0318569184393805E-4</v>
      </c>
      <c r="Y61" s="14">
        <v>24506</v>
      </c>
      <c r="Z61" s="29">
        <v>-6.4500000000000002E-2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/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0</v>
      </c>
      <c r="D63" s="14">
        <v>0</v>
      </c>
      <c r="E63" s="29"/>
      <c r="F63" s="14"/>
      <c r="G63" s="29"/>
      <c r="H63" s="29">
        <v>0</v>
      </c>
      <c r="I63" s="18">
        <v>0</v>
      </c>
      <c r="J63" s="18">
        <v>0</v>
      </c>
      <c r="K63" s="29"/>
      <c r="L63" s="18">
        <v>0</v>
      </c>
      <c r="M63" s="29"/>
      <c r="N63" s="29">
        <v>0</v>
      </c>
      <c r="O63" s="14">
        <v>0</v>
      </c>
      <c r="P63" s="14">
        <v>0</v>
      </c>
      <c r="Q63" s="29"/>
      <c r="R63" s="29">
        <v>0</v>
      </c>
      <c r="S63" s="18">
        <v>0</v>
      </c>
      <c r="T63" s="18">
        <v>0</v>
      </c>
      <c r="U63" s="29"/>
      <c r="V63" s="29">
        <v>0</v>
      </c>
      <c r="W63" s="14">
        <v>0</v>
      </c>
      <c r="X63" s="29">
        <v>0</v>
      </c>
      <c r="Y63" s="14">
        <v>0</v>
      </c>
      <c r="Z63" s="29">
        <v>0</v>
      </c>
    </row>
    <row r="64" spans="1:26" ht="13.75" customHeight="1" x14ac:dyDescent="0.25">
      <c r="A64" s="35"/>
      <c r="B64" s="9" t="s">
        <v>85</v>
      </c>
      <c r="C64" s="14">
        <v>0</v>
      </c>
      <c r="D64" s="14">
        <v>0</v>
      </c>
      <c r="E64" s="29"/>
      <c r="F64" s="14"/>
      <c r="G64" s="29"/>
      <c r="H64" s="29">
        <v>0</v>
      </c>
      <c r="I64" s="18">
        <v>0</v>
      </c>
      <c r="J64" s="18">
        <v>0</v>
      </c>
      <c r="K64" s="29"/>
      <c r="L64" s="18">
        <v>0</v>
      </c>
      <c r="M64" s="29"/>
      <c r="N64" s="29">
        <v>0</v>
      </c>
      <c r="O64" s="14">
        <v>0</v>
      </c>
      <c r="P64" s="14">
        <v>0</v>
      </c>
      <c r="Q64" s="29"/>
      <c r="R64" s="29">
        <v>0</v>
      </c>
      <c r="S64" s="18">
        <v>0</v>
      </c>
      <c r="T64" s="18">
        <v>0</v>
      </c>
      <c r="U64" s="29"/>
      <c r="V64" s="29">
        <v>0</v>
      </c>
      <c r="W64" s="14">
        <v>0</v>
      </c>
      <c r="X64" s="29">
        <v>0</v>
      </c>
      <c r="Y64" s="14">
        <v>0</v>
      </c>
      <c r="Z64" s="29">
        <v>0</v>
      </c>
    </row>
    <row r="65" spans="1:26" ht="13.75" customHeight="1" x14ac:dyDescent="0.25">
      <c r="A65" s="35"/>
      <c r="B65" s="9" t="s">
        <v>86</v>
      </c>
      <c r="C65" s="14">
        <v>0</v>
      </c>
      <c r="D65" s="14">
        <v>0</v>
      </c>
      <c r="E65" s="29"/>
      <c r="F65" s="14"/>
      <c r="G65" s="29"/>
      <c r="H65" s="29">
        <v>0</v>
      </c>
      <c r="I65" s="18">
        <v>0</v>
      </c>
      <c r="J65" s="18">
        <v>0</v>
      </c>
      <c r="K65" s="29"/>
      <c r="L65" s="18">
        <v>0</v>
      </c>
      <c r="M65" s="29"/>
      <c r="N65" s="29">
        <v>0</v>
      </c>
      <c r="O65" s="14">
        <v>0</v>
      </c>
      <c r="P65" s="14">
        <v>0</v>
      </c>
      <c r="Q65" s="29"/>
      <c r="R65" s="29">
        <v>0</v>
      </c>
      <c r="S65" s="18">
        <v>0</v>
      </c>
      <c r="T65" s="18">
        <v>0</v>
      </c>
      <c r="U65" s="29"/>
      <c r="V65" s="29">
        <v>0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87</v>
      </c>
      <c r="C66" s="14">
        <v>0</v>
      </c>
      <c r="D66" s="14">
        <v>0</v>
      </c>
      <c r="E66" s="29"/>
      <c r="F66" s="14"/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88</v>
      </c>
      <c r="C67" s="14">
        <v>0</v>
      </c>
      <c r="D67" s="14">
        <v>0</v>
      </c>
      <c r="E67" s="29"/>
      <c r="F67" s="14"/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89</v>
      </c>
      <c r="C68" s="14">
        <v>856900</v>
      </c>
      <c r="D68" s="14">
        <v>857644</v>
      </c>
      <c r="E68" s="29">
        <v>-8.6749280587283296E-4</v>
      </c>
      <c r="F68" s="14">
        <v>666102</v>
      </c>
      <c r="G68" s="29">
        <v>0.2864396143533573</v>
      </c>
      <c r="H68" s="29">
        <v>1.5503528226879786E-3</v>
      </c>
      <c r="I68" s="18">
        <v>1.800924</v>
      </c>
      <c r="J68" s="18">
        <v>1.6632439999999999</v>
      </c>
      <c r="K68" s="29">
        <v>8.2777992886191087E-2</v>
      </c>
      <c r="L68" s="18">
        <v>1.306837</v>
      </c>
      <c r="M68" s="29">
        <v>0.37807852088669053</v>
      </c>
      <c r="N68" s="29">
        <v>3.6848883570624993E-6</v>
      </c>
      <c r="O68" s="14">
        <v>856900</v>
      </c>
      <c r="P68" s="14">
        <v>857644</v>
      </c>
      <c r="Q68" s="29">
        <v>-8.6749280587283296E-4</v>
      </c>
      <c r="R68" s="29">
        <v>1.5503528226879786E-3</v>
      </c>
      <c r="S68" s="18">
        <v>1.800924</v>
      </c>
      <c r="T68" s="18">
        <v>1.6632439999999999</v>
      </c>
      <c r="U68" s="29">
        <v>8.2777992886191087E-2</v>
      </c>
      <c r="V68" s="29">
        <v>3.6848883570624993E-6</v>
      </c>
      <c r="W68" s="14">
        <v>71273</v>
      </c>
      <c r="X68" s="29">
        <v>1.8752008119511908E-3</v>
      </c>
      <c r="Y68" s="14">
        <v>53395</v>
      </c>
      <c r="Z68" s="29">
        <v>0.33479999999999999</v>
      </c>
    </row>
    <row r="69" spans="1:26" ht="13.75" customHeight="1" x14ac:dyDescent="0.25">
      <c r="A69" s="35"/>
      <c r="B69" s="9" t="s">
        <v>90</v>
      </c>
      <c r="C69" s="14">
        <v>500049</v>
      </c>
      <c r="D69" s="14">
        <v>119566</v>
      </c>
      <c r="E69" s="29">
        <v>3.1822006255959052</v>
      </c>
      <c r="F69" s="14">
        <v>641873</v>
      </c>
      <c r="G69" s="29">
        <v>-0.2209533661643347</v>
      </c>
      <c r="H69" s="29">
        <v>9.047174450137718E-4</v>
      </c>
      <c r="I69" s="18">
        <v>0.90747199999999995</v>
      </c>
      <c r="J69" s="18">
        <v>0.50079399999999996</v>
      </c>
      <c r="K69" s="29">
        <v>0.81206643849566884</v>
      </c>
      <c r="L69" s="18">
        <v>0.72857899999999998</v>
      </c>
      <c r="M69" s="29">
        <v>0.24553686010714007</v>
      </c>
      <c r="N69" s="29">
        <v>1.8567874086636751E-6</v>
      </c>
      <c r="O69" s="14">
        <v>500049</v>
      </c>
      <c r="P69" s="14">
        <v>119566</v>
      </c>
      <c r="Q69" s="29">
        <v>3.1822006255959052</v>
      </c>
      <c r="R69" s="29">
        <v>9.047174450137718E-4</v>
      </c>
      <c r="S69" s="18">
        <v>0.90747199999999995</v>
      </c>
      <c r="T69" s="18">
        <v>0.50079399999999996</v>
      </c>
      <c r="U69" s="29">
        <v>0.81206643849566884</v>
      </c>
      <c r="V69" s="29">
        <v>1.8567874086636751E-6</v>
      </c>
      <c r="W69" s="14">
        <v>16373</v>
      </c>
      <c r="X69" s="29">
        <v>4.3077550957693441E-4</v>
      </c>
      <c r="Y69" s="14">
        <v>7356</v>
      </c>
      <c r="Z69" s="29">
        <v>1.2258</v>
      </c>
    </row>
    <row r="70" spans="1:26" ht="13.75" customHeight="1" x14ac:dyDescent="0.25">
      <c r="A70" s="35"/>
      <c r="B70" s="9" t="s">
        <v>91</v>
      </c>
      <c r="C70" s="14">
        <v>4436394</v>
      </c>
      <c r="D70" s="14">
        <v>139312</v>
      </c>
      <c r="E70" s="29">
        <v>30.845024118525323</v>
      </c>
      <c r="F70" s="14">
        <v>518058</v>
      </c>
      <c r="G70" s="29">
        <v>7.5635083330437904</v>
      </c>
      <c r="H70" s="29">
        <v>8.0265794847193522E-3</v>
      </c>
      <c r="I70" s="18">
        <v>53.036233000000003</v>
      </c>
      <c r="J70" s="18">
        <v>2.014548</v>
      </c>
      <c r="K70" s="29">
        <v>25.326616690195518</v>
      </c>
      <c r="L70" s="18">
        <v>2.6613220000000002</v>
      </c>
      <c r="M70" s="29">
        <v>18.928529129507815</v>
      </c>
      <c r="N70" s="29">
        <v>1.0851795938315771E-4</v>
      </c>
      <c r="O70" s="14">
        <v>4436394</v>
      </c>
      <c r="P70" s="14">
        <v>139312</v>
      </c>
      <c r="Q70" s="29">
        <v>30.845024118525323</v>
      </c>
      <c r="R70" s="29">
        <v>8.0265794847193522E-3</v>
      </c>
      <c r="S70" s="18">
        <v>53.036233000000003</v>
      </c>
      <c r="T70" s="18">
        <v>2.014548</v>
      </c>
      <c r="U70" s="29">
        <v>25.326616690195518</v>
      </c>
      <c r="V70" s="29">
        <v>1.0851795938315771E-4</v>
      </c>
      <c r="W70" s="14">
        <v>226934</v>
      </c>
      <c r="X70" s="29">
        <v>5.9706595914207558E-3</v>
      </c>
      <c r="Y70" s="14">
        <v>36440</v>
      </c>
      <c r="Z70" s="29">
        <v>5.2275999999999998</v>
      </c>
    </row>
    <row r="71" spans="1:26" ht="13.75" customHeight="1" x14ac:dyDescent="0.25">
      <c r="A71" s="35"/>
      <c r="B71" s="9" t="s">
        <v>92</v>
      </c>
      <c r="C71" s="14">
        <v>342973</v>
      </c>
      <c r="D71" s="14">
        <v>49576</v>
      </c>
      <c r="E71" s="29">
        <v>5.9181257059867676</v>
      </c>
      <c r="F71" s="14">
        <v>96686</v>
      </c>
      <c r="G71" s="29">
        <v>2.5472870943052768</v>
      </c>
      <c r="H71" s="29">
        <v>6.2052650094032453E-4</v>
      </c>
      <c r="I71" s="18">
        <v>1.423351</v>
      </c>
      <c r="J71" s="18">
        <v>0.64378800000000003</v>
      </c>
      <c r="K71" s="29">
        <v>1.2109001721063455</v>
      </c>
      <c r="L71" s="18">
        <v>1.313871</v>
      </c>
      <c r="M71" s="29">
        <v>8.3326293068345367E-2</v>
      </c>
      <c r="N71" s="29">
        <v>2.9123325181480538E-6</v>
      </c>
      <c r="O71" s="14">
        <v>342973</v>
      </c>
      <c r="P71" s="14">
        <v>49576</v>
      </c>
      <c r="Q71" s="29">
        <v>5.9181257059867676</v>
      </c>
      <c r="R71" s="29">
        <v>6.2052650094032453E-4</v>
      </c>
      <c r="S71" s="18">
        <v>1.423351</v>
      </c>
      <c r="T71" s="18">
        <v>0.64378800000000003</v>
      </c>
      <c r="U71" s="29">
        <v>1.2109001721063455</v>
      </c>
      <c r="V71" s="29">
        <v>2.9123325181480538E-6</v>
      </c>
      <c r="W71" s="14">
        <v>20651</v>
      </c>
      <c r="X71" s="29">
        <v>5.4333018067997756E-4</v>
      </c>
      <c r="Y71" s="14">
        <v>20847</v>
      </c>
      <c r="Z71" s="29">
        <v>-9.4000000000000004E-3</v>
      </c>
    </row>
    <row r="72" spans="1:26" ht="13.75" customHeight="1" x14ac:dyDescent="0.25">
      <c r="A72" s="35"/>
      <c r="B72" s="9" t="s">
        <v>93</v>
      </c>
      <c r="C72" s="14">
        <v>570402</v>
      </c>
      <c r="D72" s="14">
        <v>135731</v>
      </c>
      <c r="E72" s="29">
        <v>3.2024445410407352</v>
      </c>
      <c r="F72" s="14">
        <v>520832</v>
      </c>
      <c r="G72" s="29">
        <v>9.5174643647087734E-2</v>
      </c>
      <c r="H72" s="29">
        <v>1.0320041437354049E-3</v>
      </c>
      <c r="I72" s="18">
        <v>0.662215</v>
      </c>
      <c r="J72" s="18">
        <v>0.16991600000000001</v>
      </c>
      <c r="K72" s="29">
        <v>2.89730808164034</v>
      </c>
      <c r="L72" s="18">
        <v>0.68334099999999998</v>
      </c>
      <c r="M72" s="29">
        <v>-3.0915750701333594E-2</v>
      </c>
      <c r="N72" s="29">
        <v>1.3549646422459487E-6</v>
      </c>
      <c r="O72" s="14">
        <v>570402</v>
      </c>
      <c r="P72" s="14">
        <v>135731</v>
      </c>
      <c r="Q72" s="29">
        <v>3.2024445410407352</v>
      </c>
      <c r="R72" s="29">
        <v>1.0320041437354049E-3</v>
      </c>
      <c r="S72" s="18">
        <v>0.662215</v>
      </c>
      <c r="T72" s="18">
        <v>0.16991600000000001</v>
      </c>
      <c r="U72" s="29">
        <v>2.89730808164034</v>
      </c>
      <c r="V72" s="29">
        <v>1.3549646422459487E-6</v>
      </c>
      <c r="W72" s="14">
        <v>30092</v>
      </c>
      <c r="X72" s="29">
        <v>7.9172397448171443E-4</v>
      </c>
      <c r="Y72" s="14">
        <v>31622</v>
      </c>
      <c r="Z72" s="29">
        <v>-4.8399999999999999E-2</v>
      </c>
    </row>
    <row r="73" spans="1:26" ht="13.75" customHeight="1" x14ac:dyDescent="0.25">
      <c r="A73" s="35"/>
      <c r="B73" s="9" t="s">
        <v>94</v>
      </c>
      <c r="C73" s="14">
        <v>232265</v>
      </c>
      <c r="D73" s="14">
        <v>421131</v>
      </c>
      <c r="E73" s="29">
        <v>-0.44847327791114877</v>
      </c>
      <c r="F73" s="14">
        <v>264018</v>
      </c>
      <c r="G73" s="29">
        <v>-0.12026831503912612</v>
      </c>
      <c r="H73" s="29">
        <v>4.202272124654258E-4</v>
      </c>
      <c r="I73" s="18">
        <v>1.678356</v>
      </c>
      <c r="J73" s="18">
        <v>1.8098939999999999</v>
      </c>
      <c r="K73" s="29">
        <v>-7.2677184409694714E-2</v>
      </c>
      <c r="L73" s="18">
        <v>1.1708430000000001</v>
      </c>
      <c r="M73" s="29">
        <v>0.43345948175801535</v>
      </c>
      <c r="N73" s="29">
        <v>3.4341007635002854E-6</v>
      </c>
      <c r="O73" s="14">
        <v>232265</v>
      </c>
      <c r="P73" s="14">
        <v>421131</v>
      </c>
      <c r="Q73" s="29">
        <v>-0.44847327791114877</v>
      </c>
      <c r="R73" s="29">
        <v>4.202272124654258E-4</v>
      </c>
      <c r="S73" s="18">
        <v>1.678356</v>
      </c>
      <c r="T73" s="18">
        <v>1.8098939999999999</v>
      </c>
      <c r="U73" s="29">
        <v>-7.2677184409694714E-2</v>
      </c>
      <c r="V73" s="29">
        <v>3.4341007635002854E-6</v>
      </c>
      <c r="W73" s="14">
        <v>44623</v>
      </c>
      <c r="X73" s="29">
        <v>1.1740362526019388E-3</v>
      </c>
      <c r="Y73" s="14">
        <v>32283</v>
      </c>
      <c r="Z73" s="29">
        <v>0.38219999999999998</v>
      </c>
    </row>
    <row r="74" spans="1:26" ht="13.75" customHeight="1" x14ac:dyDescent="0.25">
      <c r="A74" s="35"/>
      <c r="B74" s="9" t="s">
        <v>95</v>
      </c>
      <c r="C74" s="14">
        <v>4878758</v>
      </c>
      <c r="D74" s="14">
        <v>6043122</v>
      </c>
      <c r="E74" s="29">
        <v>-0.19267590493787815</v>
      </c>
      <c r="F74" s="14">
        <v>6669019</v>
      </c>
      <c r="G74" s="29">
        <v>-0.26844442938309215</v>
      </c>
      <c r="H74" s="29">
        <v>8.826929906070204E-3</v>
      </c>
      <c r="I74" s="18">
        <v>18.388591999999999</v>
      </c>
      <c r="J74" s="18">
        <v>38.658144</v>
      </c>
      <c r="K74" s="29">
        <v>-0.52432812087409064</v>
      </c>
      <c r="L74" s="18">
        <v>21.884530999999999</v>
      </c>
      <c r="M74" s="29">
        <v>-0.15974475304040101</v>
      </c>
      <c r="N74" s="29">
        <v>3.7625079438983887E-5</v>
      </c>
      <c r="O74" s="14">
        <v>4878758</v>
      </c>
      <c r="P74" s="14">
        <v>6043122</v>
      </c>
      <c r="Q74" s="29">
        <v>-0.19267590493787815</v>
      </c>
      <c r="R74" s="29">
        <v>8.826929906070204E-3</v>
      </c>
      <c r="S74" s="18">
        <v>18.388591999999999</v>
      </c>
      <c r="T74" s="18">
        <v>38.658144</v>
      </c>
      <c r="U74" s="29">
        <v>-0.52432812087409064</v>
      </c>
      <c r="V74" s="29">
        <v>3.7625079438983887E-5</v>
      </c>
      <c r="W74" s="14">
        <v>510231</v>
      </c>
      <c r="X74" s="29">
        <v>1.3424236183164283E-2</v>
      </c>
      <c r="Y74" s="14">
        <v>457351</v>
      </c>
      <c r="Z74" s="29">
        <v>0.11559999999999999</v>
      </c>
    </row>
    <row r="75" spans="1:26" ht="13.75" customHeight="1" x14ac:dyDescent="0.25">
      <c r="A75" s="35"/>
      <c r="B75" s="9" t="s">
        <v>96</v>
      </c>
      <c r="C75" s="14">
        <v>516952</v>
      </c>
      <c r="D75" s="14">
        <v>160647</v>
      </c>
      <c r="E75" s="29">
        <v>2.2179374653743924</v>
      </c>
      <c r="F75" s="14">
        <v>320455</v>
      </c>
      <c r="G75" s="29">
        <v>0.61318125789892497</v>
      </c>
      <c r="H75" s="29">
        <v>9.3529932593557704E-4</v>
      </c>
      <c r="I75" s="18">
        <v>1.1413720000000001</v>
      </c>
      <c r="J75" s="18">
        <v>0.26220599999999999</v>
      </c>
      <c r="K75" s="29">
        <v>3.352959123742401</v>
      </c>
      <c r="L75" s="18">
        <v>0.58443999999999996</v>
      </c>
      <c r="M75" s="29">
        <v>0.95293272192183975</v>
      </c>
      <c r="N75" s="29">
        <v>2.3353725053789827E-6</v>
      </c>
      <c r="O75" s="14">
        <v>516952</v>
      </c>
      <c r="P75" s="14">
        <v>160647</v>
      </c>
      <c r="Q75" s="29">
        <v>2.2179374653743924</v>
      </c>
      <c r="R75" s="29">
        <v>9.3529932593557704E-4</v>
      </c>
      <c r="S75" s="18">
        <v>1.1413720000000001</v>
      </c>
      <c r="T75" s="18">
        <v>0.26220599999999999</v>
      </c>
      <c r="U75" s="29">
        <v>3.352959123742401</v>
      </c>
      <c r="V75" s="29">
        <v>2.3353725053789827E-6</v>
      </c>
      <c r="W75" s="14">
        <v>42137</v>
      </c>
      <c r="X75" s="29">
        <v>1.1086293072157384E-3</v>
      </c>
      <c r="Y75" s="14">
        <v>29734</v>
      </c>
      <c r="Z75" s="29">
        <v>0.41710000000000003</v>
      </c>
    </row>
    <row r="76" spans="1:26" ht="13.75" customHeight="1" x14ac:dyDescent="0.25">
      <c r="A76" s="35"/>
      <c r="B76" s="9" t="s">
        <v>97</v>
      </c>
      <c r="C76" s="14">
        <v>2078379</v>
      </c>
      <c r="D76" s="14">
        <v>90193</v>
      </c>
      <c r="E76" s="29">
        <v>22.043684099652967</v>
      </c>
      <c r="F76" s="14">
        <v>669459</v>
      </c>
      <c r="G76" s="29">
        <v>2.1045650293744651</v>
      </c>
      <c r="H76" s="29">
        <v>3.7603229656499224E-3</v>
      </c>
      <c r="I76" s="18">
        <v>9.5078809999999994</v>
      </c>
      <c r="J76" s="18">
        <v>0.16602500000000001</v>
      </c>
      <c r="K76" s="29">
        <v>56.267766902574913</v>
      </c>
      <c r="L76" s="18">
        <v>1.141413</v>
      </c>
      <c r="M76" s="29">
        <v>7.3299217723996488</v>
      </c>
      <c r="N76" s="29">
        <v>1.9454169080558511E-5</v>
      </c>
      <c r="O76" s="14">
        <v>2078379</v>
      </c>
      <c r="P76" s="14">
        <v>90193</v>
      </c>
      <c r="Q76" s="29">
        <v>22.043684099652967</v>
      </c>
      <c r="R76" s="29">
        <v>3.7603229656499224E-3</v>
      </c>
      <c r="S76" s="18">
        <v>9.5078809999999994</v>
      </c>
      <c r="T76" s="18">
        <v>0.16602500000000001</v>
      </c>
      <c r="U76" s="29">
        <v>56.267766902574913</v>
      </c>
      <c r="V76" s="29">
        <v>1.9454169080558511E-5</v>
      </c>
      <c r="W76" s="14">
        <v>187386</v>
      </c>
      <c r="X76" s="29">
        <v>4.9301471714153439E-3</v>
      </c>
      <c r="Y76" s="14">
        <v>83278</v>
      </c>
      <c r="Z76" s="29">
        <v>1.2501</v>
      </c>
    </row>
    <row r="77" spans="1:26" ht="13.75" customHeight="1" x14ac:dyDescent="0.25">
      <c r="A77" s="35"/>
      <c r="B77" s="9" t="s">
        <v>98</v>
      </c>
      <c r="C77" s="14">
        <v>3079540</v>
      </c>
      <c r="D77" s="14"/>
      <c r="E77" s="29"/>
      <c r="F77" s="14">
        <v>5555084</v>
      </c>
      <c r="G77" s="29">
        <v>-0.4456357455620833</v>
      </c>
      <c r="H77" s="29">
        <v>5.5716810964879654E-3</v>
      </c>
      <c r="I77" s="18">
        <v>10.490546999999999</v>
      </c>
      <c r="J77" s="18"/>
      <c r="K77" s="29"/>
      <c r="L77" s="18">
        <v>16.257010999999999</v>
      </c>
      <c r="M77" s="29">
        <v>-0.35470628641390473</v>
      </c>
      <c r="N77" s="29">
        <v>2.1464811674183326E-5</v>
      </c>
      <c r="O77" s="14">
        <v>3079540</v>
      </c>
      <c r="P77" s="14"/>
      <c r="Q77" s="29"/>
      <c r="R77" s="29">
        <v>5.5716810964879654E-3</v>
      </c>
      <c r="S77" s="18">
        <v>10.490546999999999</v>
      </c>
      <c r="T77" s="18"/>
      <c r="U77" s="29"/>
      <c r="V77" s="29">
        <v>2.1464811674183326E-5</v>
      </c>
      <c r="W77" s="14">
        <v>224367</v>
      </c>
      <c r="X77" s="29">
        <v>5.9031215267359707E-3</v>
      </c>
      <c r="Y77" s="14">
        <v>296338</v>
      </c>
      <c r="Z77" s="29">
        <v>-0.2429</v>
      </c>
    </row>
    <row r="78" spans="1:26" ht="13.75" customHeight="1" x14ac:dyDescent="0.25">
      <c r="A78" s="35"/>
      <c r="B78" s="9" t="s">
        <v>99</v>
      </c>
      <c r="C78" s="14">
        <v>82837</v>
      </c>
      <c r="D78" s="14"/>
      <c r="E78" s="29"/>
      <c r="F78" s="14">
        <v>67130</v>
      </c>
      <c r="G78" s="29">
        <v>0.23397884701325786</v>
      </c>
      <c r="H78" s="29">
        <v>1.4987347038511388E-4</v>
      </c>
      <c r="I78" s="18">
        <v>0.53493299999999999</v>
      </c>
      <c r="J78" s="18"/>
      <c r="K78" s="29"/>
      <c r="L78" s="18">
        <v>0.646482</v>
      </c>
      <c r="M78" s="29">
        <v>-0.17254772754693867</v>
      </c>
      <c r="N78" s="29">
        <v>1.0945316867943977E-6</v>
      </c>
      <c r="O78" s="14">
        <v>82837</v>
      </c>
      <c r="P78" s="14"/>
      <c r="Q78" s="29"/>
      <c r="R78" s="29">
        <v>1.4987347038511388E-4</v>
      </c>
      <c r="S78" s="18">
        <v>0.53493299999999999</v>
      </c>
      <c r="T78" s="18"/>
      <c r="U78" s="29"/>
      <c r="V78" s="29">
        <v>1.0945316867943977E-6</v>
      </c>
      <c r="W78" s="14">
        <v>33923</v>
      </c>
      <c r="X78" s="29">
        <v>8.9251802427034422E-4</v>
      </c>
      <c r="Y78" s="14">
        <v>27090</v>
      </c>
      <c r="Z78" s="29">
        <v>0.25219999999999998</v>
      </c>
    </row>
    <row r="79" spans="1:26" ht="13.75" customHeight="1" x14ac:dyDescent="0.25">
      <c r="A79" s="35"/>
      <c r="B79" s="9" t="s">
        <v>100</v>
      </c>
      <c r="C79" s="14">
        <v>72245</v>
      </c>
      <c r="D79" s="14"/>
      <c r="E79" s="29"/>
      <c r="F79" s="14">
        <v>4078</v>
      </c>
      <c r="G79" s="29">
        <v>16.715792054928887</v>
      </c>
      <c r="H79" s="29">
        <v>1.3070981406826119E-4</v>
      </c>
      <c r="I79" s="18">
        <v>0.40730899999999998</v>
      </c>
      <c r="J79" s="18"/>
      <c r="K79" s="29"/>
      <c r="L79" s="18">
        <v>1.5814999999999999E-2</v>
      </c>
      <c r="M79" s="29">
        <v>24.754600063231109</v>
      </c>
      <c r="N79" s="29">
        <v>8.3339896177005224E-7</v>
      </c>
      <c r="O79" s="14">
        <v>72245</v>
      </c>
      <c r="P79" s="14"/>
      <c r="Q79" s="29"/>
      <c r="R79" s="29">
        <v>1.3070981406826119E-4</v>
      </c>
      <c r="S79" s="18">
        <v>0.40730899999999998</v>
      </c>
      <c r="T79" s="18"/>
      <c r="U79" s="29"/>
      <c r="V79" s="29">
        <v>8.3339896177005224E-7</v>
      </c>
      <c r="W79" s="14">
        <v>7359</v>
      </c>
      <c r="X79" s="29">
        <v>1.9361613479366397E-4</v>
      </c>
      <c r="Y79" s="14">
        <v>1559</v>
      </c>
      <c r="Z79" s="29">
        <v>3.7202999999999999</v>
      </c>
    </row>
    <row r="80" spans="1:26" ht="13.75" customHeight="1" x14ac:dyDescent="0.25">
      <c r="A80" s="35"/>
      <c r="B80" s="9" t="s">
        <v>101</v>
      </c>
      <c r="C80" s="14">
        <v>2452086</v>
      </c>
      <c r="D80" s="14">
        <v>1817267</v>
      </c>
      <c r="E80" s="29">
        <v>0.34932621348431464</v>
      </c>
      <c r="F80" s="14">
        <v>4522999</v>
      </c>
      <c r="G80" s="29">
        <v>-0.45786280297652066</v>
      </c>
      <c r="H80" s="29">
        <v>4.4364551891395432E-3</v>
      </c>
      <c r="I80" s="18">
        <v>9.6443060000000003</v>
      </c>
      <c r="J80" s="18">
        <v>6.0625309999999999</v>
      </c>
      <c r="K80" s="29">
        <v>0.59080522639801758</v>
      </c>
      <c r="L80" s="18">
        <v>17.498577999999998</v>
      </c>
      <c r="M80" s="29">
        <v>-0.44885201528947094</v>
      </c>
      <c r="N80" s="29">
        <v>1.9733309618478072E-5</v>
      </c>
      <c r="O80" s="14">
        <v>2452086</v>
      </c>
      <c r="P80" s="14">
        <v>1817267</v>
      </c>
      <c r="Q80" s="29">
        <v>0.34932621348431464</v>
      </c>
      <c r="R80" s="29">
        <v>4.4364551891395432E-3</v>
      </c>
      <c r="S80" s="18">
        <v>9.6443060000000003</v>
      </c>
      <c r="T80" s="18">
        <v>6.0625309999999999</v>
      </c>
      <c r="U80" s="29">
        <v>0.59080522639801758</v>
      </c>
      <c r="V80" s="29">
        <v>1.9733309618478072E-5</v>
      </c>
      <c r="W80" s="14">
        <v>275788</v>
      </c>
      <c r="X80" s="29">
        <v>7.2560139397302627E-3</v>
      </c>
      <c r="Y80" s="14">
        <v>215444</v>
      </c>
      <c r="Z80" s="29">
        <v>0.28010000000000002</v>
      </c>
    </row>
    <row r="81" spans="1:26" ht="13.75" customHeight="1" x14ac:dyDescent="0.25">
      <c r="A81" s="35"/>
      <c r="B81" s="9" t="s">
        <v>102</v>
      </c>
      <c r="C81" s="14">
        <v>2240997</v>
      </c>
      <c r="D81" s="14">
        <v>3129877</v>
      </c>
      <c r="E81" s="29">
        <v>-0.2839983807670397</v>
      </c>
      <c r="F81" s="14">
        <v>3358686</v>
      </c>
      <c r="G81" s="29">
        <v>-0.33277567477281295</v>
      </c>
      <c r="H81" s="29">
        <v>4.0545408152471612E-3</v>
      </c>
      <c r="I81" s="18">
        <v>11.594612</v>
      </c>
      <c r="J81" s="18">
        <v>17.425127</v>
      </c>
      <c r="K81" s="29">
        <v>-0.33460387404923936</v>
      </c>
      <c r="L81" s="18">
        <v>17.411048999999998</v>
      </c>
      <c r="M81" s="29">
        <v>-0.33406585668675104</v>
      </c>
      <c r="N81" s="29">
        <v>2.3723849958941709E-5</v>
      </c>
      <c r="O81" s="14">
        <v>2240997</v>
      </c>
      <c r="P81" s="14">
        <v>3129877</v>
      </c>
      <c r="Q81" s="29">
        <v>-0.2839983807670397</v>
      </c>
      <c r="R81" s="29">
        <v>4.0545408152471612E-3</v>
      </c>
      <c r="S81" s="18">
        <v>11.594612</v>
      </c>
      <c r="T81" s="18">
        <v>17.425127</v>
      </c>
      <c r="U81" s="29">
        <v>-0.33460387404923936</v>
      </c>
      <c r="V81" s="29">
        <v>2.3723849958941709E-5</v>
      </c>
      <c r="W81" s="14">
        <v>524113</v>
      </c>
      <c r="X81" s="29">
        <v>1.3789473196781031E-2</v>
      </c>
      <c r="Y81" s="14">
        <v>415102</v>
      </c>
      <c r="Z81" s="29">
        <v>0.2626</v>
      </c>
    </row>
    <row r="82" spans="1:26" ht="13.75" customHeight="1" x14ac:dyDescent="0.25">
      <c r="A82" s="35"/>
      <c r="B82" s="9" t="s">
        <v>103</v>
      </c>
      <c r="C82" s="14">
        <v>6681532</v>
      </c>
      <c r="D82" s="14">
        <v>8876061</v>
      </c>
      <c r="E82" s="29">
        <v>-0.24724131571425659</v>
      </c>
      <c r="F82" s="14">
        <v>5558453</v>
      </c>
      <c r="G82" s="29">
        <v>0.20204884344618906</v>
      </c>
      <c r="H82" s="29">
        <v>1.2088612435616822E-2</v>
      </c>
      <c r="I82" s="18">
        <v>12.065939999999999</v>
      </c>
      <c r="J82" s="18">
        <v>16.318812999999999</v>
      </c>
      <c r="K82" s="29">
        <v>-0.26061166336056429</v>
      </c>
      <c r="L82" s="18">
        <v>8.7885690000000007</v>
      </c>
      <c r="M82" s="29">
        <v>0.37291292814564009</v>
      </c>
      <c r="N82" s="29">
        <v>2.4688238827965364E-5</v>
      </c>
      <c r="O82" s="14">
        <v>6681532</v>
      </c>
      <c r="P82" s="14">
        <v>8876061</v>
      </c>
      <c r="Q82" s="29">
        <v>-0.24724131571425659</v>
      </c>
      <c r="R82" s="29">
        <v>1.2088612435616822E-2</v>
      </c>
      <c r="S82" s="18">
        <v>12.065939999999999</v>
      </c>
      <c r="T82" s="18">
        <v>16.318812999999999</v>
      </c>
      <c r="U82" s="29">
        <v>-0.26061166336056429</v>
      </c>
      <c r="V82" s="29">
        <v>2.4688238827965364E-5</v>
      </c>
      <c r="W82" s="14">
        <v>294533</v>
      </c>
      <c r="X82" s="29">
        <v>7.7491970416064997E-3</v>
      </c>
      <c r="Y82" s="14">
        <v>325343</v>
      </c>
      <c r="Z82" s="29">
        <v>-9.4700000000000006E-2</v>
      </c>
    </row>
    <row r="83" spans="1:26" ht="13.75" customHeight="1" x14ac:dyDescent="0.25">
      <c r="A83" s="35"/>
      <c r="B83" s="9" t="s">
        <v>104</v>
      </c>
      <c r="C83" s="14">
        <v>3297438</v>
      </c>
      <c r="D83" s="14">
        <v>6158978</v>
      </c>
      <c r="E83" s="29">
        <v>-0.46461279777261749</v>
      </c>
      <c r="F83" s="14">
        <v>3718890</v>
      </c>
      <c r="G83" s="29">
        <v>-0.11332736381016917</v>
      </c>
      <c r="H83" s="29">
        <v>5.9659147052615272E-3</v>
      </c>
      <c r="I83" s="18">
        <v>7.0078550000000002</v>
      </c>
      <c r="J83" s="18">
        <v>12.975025</v>
      </c>
      <c r="K83" s="29">
        <v>-0.45989660906241031</v>
      </c>
      <c r="L83" s="18">
        <v>8.0906140000000004</v>
      </c>
      <c r="M83" s="29">
        <v>-0.13382902706766137</v>
      </c>
      <c r="N83" s="29">
        <v>1.4338841226771492E-5</v>
      </c>
      <c r="O83" s="14">
        <v>3297438</v>
      </c>
      <c r="P83" s="14">
        <v>6158978</v>
      </c>
      <c r="Q83" s="29">
        <v>-0.46461279777261749</v>
      </c>
      <c r="R83" s="29">
        <v>5.9659147052615272E-3</v>
      </c>
      <c r="S83" s="18">
        <v>7.0078550000000002</v>
      </c>
      <c r="T83" s="18">
        <v>12.975025</v>
      </c>
      <c r="U83" s="29">
        <v>-0.45989660906241031</v>
      </c>
      <c r="V83" s="29">
        <v>1.4338841226771492E-5</v>
      </c>
      <c r="W83" s="14">
        <v>173305</v>
      </c>
      <c r="X83" s="29">
        <v>4.5596744449539249E-3</v>
      </c>
      <c r="Y83" s="14">
        <v>271569</v>
      </c>
      <c r="Z83" s="29">
        <v>-0.36180000000000001</v>
      </c>
    </row>
    <row r="84" spans="1:26" ht="13.75" customHeight="1" x14ac:dyDescent="0.25">
      <c r="A84" s="35"/>
      <c r="B84" s="9" t="s">
        <v>105</v>
      </c>
      <c r="C84" s="14">
        <v>2554225</v>
      </c>
      <c r="D84" s="14">
        <v>2555949</v>
      </c>
      <c r="E84" s="29">
        <v>-6.7450485123138218E-4</v>
      </c>
      <c r="F84" s="14">
        <v>3155714</v>
      </c>
      <c r="G84" s="29">
        <v>-0.19060314084229432</v>
      </c>
      <c r="H84" s="29">
        <v>4.6212509493875628E-3</v>
      </c>
      <c r="I84" s="18">
        <v>8.8428050000000002</v>
      </c>
      <c r="J84" s="18">
        <v>7.3051979999999999</v>
      </c>
      <c r="K84" s="29">
        <v>0.21048122172732348</v>
      </c>
      <c r="L84" s="18">
        <v>9.5100949999999997</v>
      </c>
      <c r="M84" s="29">
        <v>-7.0166491501925055E-2</v>
      </c>
      <c r="N84" s="29">
        <v>1.8093350517997458E-5</v>
      </c>
      <c r="O84" s="14">
        <v>2554225</v>
      </c>
      <c r="P84" s="14">
        <v>2555949</v>
      </c>
      <c r="Q84" s="29">
        <v>-6.7450485123138218E-4</v>
      </c>
      <c r="R84" s="29">
        <v>4.6212509493875628E-3</v>
      </c>
      <c r="S84" s="18">
        <v>8.8428050000000002</v>
      </c>
      <c r="T84" s="18">
        <v>7.3051979999999999</v>
      </c>
      <c r="U84" s="29">
        <v>0.21048122172732348</v>
      </c>
      <c r="V84" s="29">
        <v>1.8093350517997458E-5</v>
      </c>
      <c r="W84" s="14">
        <v>258704</v>
      </c>
      <c r="X84" s="29">
        <v>6.8065319385324152E-3</v>
      </c>
      <c r="Y84" s="14">
        <v>210557</v>
      </c>
      <c r="Z84" s="29">
        <v>0.22869999999999999</v>
      </c>
    </row>
    <row r="85" spans="1:26" ht="13.75" customHeight="1" x14ac:dyDescent="0.25">
      <c r="A85" s="35"/>
      <c r="B85" s="9" t="s">
        <v>106</v>
      </c>
      <c r="C85" s="14">
        <v>929962</v>
      </c>
      <c r="D85" s="14">
        <v>1120682</v>
      </c>
      <c r="E85" s="29">
        <v>-0.17018208555147668</v>
      </c>
      <c r="F85" s="14">
        <v>1586344</v>
      </c>
      <c r="G85" s="29">
        <v>-0.4137702793341167</v>
      </c>
      <c r="H85" s="29">
        <v>1.6825408002013747E-3</v>
      </c>
      <c r="I85" s="18">
        <v>8.2337760000000006</v>
      </c>
      <c r="J85" s="18">
        <v>4.7558040000000004</v>
      </c>
      <c r="K85" s="29">
        <v>0.73131104646028311</v>
      </c>
      <c r="L85" s="18">
        <v>8.9389669999999999</v>
      </c>
      <c r="M85" s="29">
        <v>-7.8889540592330193E-2</v>
      </c>
      <c r="N85" s="29">
        <v>1.6847210274870365E-5</v>
      </c>
      <c r="O85" s="14">
        <v>929962</v>
      </c>
      <c r="P85" s="14">
        <v>1120682</v>
      </c>
      <c r="Q85" s="29">
        <v>-0.17018208555147668</v>
      </c>
      <c r="R85" s="29">
        <v>1.6825408002013747E-3</v>
      </c>
      <c r="S85" s="18">
        <v>8.2337760000000006</v>
      </c>
      <c r="T85" s="18">
        <v>4.7558040000000004</v>
      </c>
      <c r="U85" s="29">
        <v>0.73131104646028311</v>
      </c>
      <c r="V85" s="29">
        <v>1.6847210274870365E-5</v>
      </c>
      <c r="W85" s="14">
        <v>118673</v>
      </c>
      <c r="X85" s="29">
        <v>3.1223002533453574E-3</v>
      </c>
      <c r="Y85" s="14">
        <v>64120</v>
      </c>
      <c r="Z85" s="29">
        <v>0.8508</v>
      </c>
    </row>
    <row r="86" spans="1:26" ht="13.75" customHeight="1" x14ac:dyDescent="0.25">
      <c r="A86" s="35"/>
      <c r="B86" s="9" t="s">
        <v>107</v>
      </c>
      <c r="C86" s="14">
        <v>0</v>
      </c>
      <c r="D86" s="14">
        <v>0</v>
      </c>
      <c r="E86" s="29"/>
      <c r="F86" s="14"/>
      <c r="G86" s="29"/>
      <c r="H86" s="29">
        <v>0</v>
      </c>
      <c r="I86" s="18">
        <v>0</v>
      </c>
      <c r="J86" s="18">
        <v>0</v>
      </c>
      <c r="K86" s="29"/>
      <c r="L86" s="18">
        <v>0</v>
      </c>
      <c r="M86" s="29"/>
      <c r="N86" s="29">
        <v>0</v>
      </c>
      <c r="O86" s="14">
        <v>0</v>
      </c>
      <c r="P86" s="14">
        <v>0</v>
      </c>
      <c r="Q86" s="29"/>
      <c r="R86" s="29">
        <v>0</v>
      </c>
      <c r="S86" s="18">
        <v>0</v>
      </c>
      <c r="T86" s="18">
        <v>0</v>
      </c>
      <c r="U86" s="29"/>
      <c r="V86" s="29">
        <v>0</v>
      </c>
      <c r="W86" s="14">
        <v>0</v>
      </c>
      <c r="X86" s="29">
        <v>0</v>
      </c>
      <c r="Y86" s="14">
        <v>0</v>
      </c>
      <c r="Z86" s="29">
        <v>0</v>
      </c>
    </row>
    <row r="87" spans="1:26" ht="13.75" customHeight="1" x14ac:dyDescent="0.25">
      <c r="A87" s="11"/>
      <c r="B87" s="13" t="s">
        <v>169</v>
      </c>
      <c r="C87" s="15">
        <v>187417580</v>
      </c>
      <c r="D87" s="15">
        <v>189575911</v>
      </c>
      <c r="E87" s="30">
        <v>-1.1385048810341731E-2</v>
      </c>
      <c r="F87" s="15">
        <v>199723154</v>
      </c>
      <c r="G87" s="30">
        <v>-6.1613156780009594E-2</v>
      </c>
      <c r="H87" s="30">
        <v>0.33908667776210766</v>
      </c>
      <c r="I87" s="19">
        <v>67519.605677</v>
      </c>
      <c r="J87" s="19">
        <v>64218.137201999998</v>
      </c>
      <c r="K87" s="30">
        <v>5.1410218652327706E-2</v>
      </c>
      <c r="L87" s="19">
        <v>62829.531158999998</v>
      </c>
      <c r="M87" s="30">
        <v>7.4647612857893675E-2</v>
      </c>
      <c r="N87" s="30">
        <v>0.13815253105218672</v>
      </c>
      <c r="O87" s="15">
        <v>187417580</v>
      </c>
      <c r="P87" s="15">
        <v>189575911</v>
      </c>
      <c r="Q87" s="30">
        <v>-1.1385048810341731E-2</v>
      </c>
      <c r="R87" s="30">
        <v>0.33908667776210766</v>
      </c>
      <c r="S87" s="19">
        <v>67519.605677</v>
      </c>
      <c r="T87" s="19">
        <v>64218.137201999998</v>
      </c>
      <c r="U87" s="30">
        <v>5.1410218652327706E-2</v>
      </c>
      <c r="V87" s="30">
        <v>0.13815253105218672</v>
      </c>
      <c r="W87" s="15">
        <v>11397334</v>
      </c>
      <c r="X87" s="30">
        <v>0.29986516592368656</v>
      </c>
      <c r="Y87" s="15">
        <v>12119363</v>
      </c>
      <c r="Z87" s="30">
        <v>-5.96E-2</v>
      </c>
    </row>
    <row r="88" spans="1:26" ht="13.75" customHeight="1" x14ac:dyDescent="0.25">
      <c r="A88" s="35" t="s">
        <v>108</v>
      </c>
      <c r="B88" s="9" t="s">
        <v>109</v>
      </c>
      <c r="C88" s="14">
        <v>2792585</v>
      </c>
      <c r="D88" s="14">
        <v>2311868</v>
      </c>
      <c r="E88" s="29">
        <v>0.2079344495446972</v>
      </c>
      <c r="F88" s="14">
        <v>3337195</v>
      </c>
      <c r="G88" s="29">
        <v>-0.1631939398207177</v>
      </c>
      <c r="H88" s="29">
        <v>5.0525055868200592E-3</v>
      </c>
      <c r="I88" s="18">
        <v>1102.299722</v>
      </c>
      <c r="J88" s="18">
        <v>1105.2061389999999</v>
      </c>
      <c r="K88" s="29">
        <v>-2.6297510459268271E-3</v>
      </c>
      <c r="L88" s="18">
        <v>1285.366397</v>
      </c>
      <c r="M88" s="29">
        <v>-0.14242372869500181</v>
      </c>
      <c r="N88" s="29">
        <v>2.2554263320334615E-3</v>
      </c>
      <c r="O88" s="14">
        <v>2792585</v>
      </c>
      <c r="P88" s="14">
        <v>2311868</v>
      </c>
      <c r="Q88" s="29">
        <v>0.2079344495446972</v>
      </c>
      <c r="R88" s="29">
        <v>5.0525055868200592E-3</v>
      </c>
      <c r="S88" s="18">
        <v>1102.299722</v>
      </c>
      <c r="T88" s="18">
        <v>1105.2061389999999</v>
      </c>
      <c r="U88" s="29">
        <v>-2.6297510459268271E-3</v>
      </c>
      <c r="V88" s="29">
        <v>2.2554263320334615E-3</v>
      </c>
      <c r="W88" s="14">
        <v>272956</v>
      </c>
      <c r="X88" s="29">
        <v>7.1815036946241808E-3</v>
      </c>
      <c r="Y88" s="14">
        <v>264346</v>
      </c>
      <c r="Z88" s="29">
        <v>3.2571000000000003E-2</v>
      </c>
    </row>
    <row r="89" spans="1:26" ht="13.75" customHeight="1" x14ac:dyDescent="0.25">
      <c r="A89" s="35"/>
      <c r="B89" s="9" t="s">
        <v>110</v>
      </c>
      <c r="C89" s="14">
        <v>3528402</v>
      </c>
      <c r="D89" s="14">
        <v>2999842</v>
      </c>
      <c r="E89" s="29">
        <v>0.17619594631983951</v>
      </c>
      <c r="F89" s="14">
        <v>3686821</v>
      </c>
      <c r="G89" s="29">
        <v>-4.2968996867490991E-2</v>
      </c>
      <c r="H89" s="29">
        <v>6.3837880736117509E-3</v>
      </c>
      <c r="I89" s="18">
        <v>1208.1076250000001</v>
      </c>
      <c r="J89" s="18">
        <v>1166.4944539999999</v>
      </c>
      <c r="K89" s="29">
        <v>3.5673698110869886E-2</v>
      </c>
      <c r="L89" s="18">
        <v>1251.603173</v>
      </c>
      <c r="M89" s="29">
        <v>-3.4751867795081083E-2</v>
      </c>
      <c r="N89" s="29">
        <v>2.471920925836364E-3</v>
      </c>
      <c r="O89" s="14">
        <v>3528402</v>
      </c>
      <c r="P89" s="14">
        <v>2999842</v>
      </c>
      <c r="Q89" s="29">
        <v>0.17619594631983951</v>
      </c>
      <c r="R89" s="29">
        <v>6.3837880736117509E-3</v>
      </c>
      <c r="S89" s="18">
        <v>1208.1076250000001</v>
      </c>
      <c r="T89" s="18">
        <v>1166.4944539999999</v>
      </c>
      <c r="U89" s="29">
        <v>3.5673698110869886E-2</v>
      </c>
      <c r="V89" s="29">
        <v>2.471920925836364E-3</v>
      </c>
      <c r="W89" s="14">
        <v>252565</v>
      </c>
      <c r="X89" s="29">
        <v>6.6450141437915129E-3</v>
      </c>
      <c r="Y89" s="14">
        <v>242292</v>
      </c>
      <c r="Z89" s="29">
        <v>4.2398999999999999E-2</v>
      </c>
    </row>
    <row r="90" spans="1:26" ht="13.75" customHeight="1" x14ac:dyDescent="0.25">
      <c r="A90" s="35"/>
      <c r="B90" s="9" t="s">
        <v>111</v>
      </c>
      <c r="C90" s="14">
        <v>35604970</v>
      </c>
      <c r="D90" s="14">
        <v>28864472</v>
      </c>
      <c r="E90" s="29">
        <v>0.23352230382041977</v>
      </c>
      <c r="F90" s="14">
        <v>39895295</v>
      </c>
      <c r="G90" s="29">
        <v>-0.10753962340672002</v>
      </c>
      <c r="H90" s="29">
        <v>6.4418561957312173E-2</v>
      </c>
      <c r="I90" s="18">
        <v>9912.1760269999995</v>
      </c>
      <c r="J90" s="18">
        <v>8972.8667590000005</v>
      </c>
      <c r="K90" s="29">
        <v>0.10468329612248509</v>
      </c>
      <c r="L90" s="18">
        <v>10737.861790999999</v>
      </c>
      <c r="M90" s="29">
        <v>-7.6894802715011035E-2</v>
      </c>
      <c r="N90" s="29">
        <v>2.0281401122449545E-2</v>
      </c>
      <c r="O90" s="14">
        <v>35604970</v>
      </c>
      <c r="P90" s="14">
        <v>28864472</v>
      </c>
      <c r="Q90" s="29">
        <v>0.23352230382041977</v>
      </c>
      <c r="R90" s="29">
        <v>6.4418561957312173E-2</v>
      </c>
      <c r="S90" s="18">
        <v>9912.1760269999995</v>
      </c>
      <c r="T90" s="18">
        <v>8972.8667590000005</v>
      </c>
      <c r="U90" s="29">
        <v>0.10468329612248509</v>
      </c>
      <c r="V90" s="29">
        <v>2.0281401122449545E-2</v>
      </c>
      <c r="W90" s="14">
        <v>4039581</v>
      </c>
      <c r="X90" s="29">
        <v>0.10628183984317488</v>
      </c>
      <c r="Y90" s="14">
        <v>4170496</v>
      </c>
      <c r="Z90" s="29">
        <v>-3.1391000000000002E-2</v>
      </c>
    </row>
    <row r="91" spans="1:26" ht="13.75" customHeight="1" x14ac:dyDescent="0.25">
      <c r="A91" s="35"/>
      <c r="B91" s="9" t="s">
        <v>112</v>
      </c>
      <c r="C91" s="14">
        <v>12180088</v>
      </c>
      <c r="D91" s="14">
        <v>13564522</v>
      </c>
      <c r="E91" s="29">
        <v>-0.1020628666457985</v>
      </c>
      <c r="F91" s="14">
        <v>20756539</v>
      </c>
      <c r="G91" s="29">
        <v>-0.41319272928882794</v>
      </c>
      <c r="H91" s="29">
        <v>2.2036916572981652E-2</v>
      </c>
      <c r="I91" s="18">
        <v>2740.5134029999999</v>
      </c>
      <c r="J91" s="18">
        <v>3220.6920479999999</v>
      </c>
      <c r="K91" s="29">
        <v>-0.14909175973473884</v>
      </c>
      <c r="L91" s="18">
        <v>4474.4884389999997</v>
      </c>
      <c r="M91" s="29">
        <v>-0.3875247549835048</v>
      </c>
      <c r="N91" s="29">
        <v>5.6073915007454119E-3</v>
      </c>
      <c r="O91" s="14">
        <v>12180088</v>
      </c>
      <c r="P91" s="14">
        <v>13564522</v>
      </c>
      <c r="Q91" s="29">
        <v>-0.1020628666457985</v>
      </c>
      <c r="R91" s="29">
        <v>2.2036916572981652E-2</v>
      </c>
      <c r="S91" s="18">
        <v>2740.5134029999999</v>
      </c>
      <c r="T91" s="18">
        <v>3220.6920479999999</v>
      </c>
      <c r="U91" s="29">
        <v>-0.14909175973473884</v>
      </c>
      <c r="V91" s="29">
        <v>5.6073915007454119E-3</v>
      </c>
      <c r="W91" s="14">
        <v>2072124</v>
      </c>
      <c r="X91" s="29">
        <v>5.451782031433431E-2</v>
      </c>
      <c r="Y91" s="14">
        <v>2028193</v>
      </c>
      <c r="Z91" s="29">
        <v>2.1659999999999999E-2</v>
      </c>
    </row>
    <row r="92" spans="1:26" ht="13.75" customHeight="1" x14ac:dyDescent="0.25">
      <c r="A92" s="35"/>
      <c r="B92" s="9" t="s">
        <v>113</v>
      </c>
      <c r="C92" s="14">
        <v>8964311</v>
      </c>
      <c r="D92" s="14">
        <v>12239983</v>
      </c>
      <c r="E92" s="29">
        <v>-0.26762063313323231</v>
      </c>
      <c r="F92" s="14">
        <v>13583401</v>
      </c>
      <c r="G92" s="29">
        <v>-0.34005401151007764</v>
      </c>
      <c r="H92" s="29">
        <v>1.6218747651187884E-2</v>
      </c>
      <c r="I92" s="18">
        <v>6863.8285669999996</v>
      </c>
      <c r="J92" s="18">
        <v>9137.9031300000006</v>
      </c>
      <c r="K92" s="29">
        <v>-0.24886174986186355</v>
      </c>
      <c r="L92" s="18">
        <v>10618.974912</v>
      </c>
      <c r="M92" s="29">
        <v>-0.35362606806392272</v>
      </c>
      <c r="N92" s="29">
        <v>1.4044147321825507E-2</v>
      </c>
      <c r="O92" s="14">
        <v>8964311</v>
      </c>
      <c r="P92" s="14">
        <v>12239983</v>
      </c>
      <c r="Q92" s="29">
        <v>-0.26762063313323231</v>
      </c>
      <c r="R92" s="29">
        <v>1.6218747651187884E-2</v>
      </c>
      <c r="S92" s="18">
        <v>6863.8285669999996</v>
      </c>
      <c r="T92" s="18">
        <v>9137.9031300000006</v>
      </c>
      <c r="U92" s="29">
        <v>-0.24886174986186355</v>
      </c>
      <c r="V92" s="29">
        <v>1.4044147321825507E-2</v>
      </c>
      <c r="W92" s="14">
        <v>753577</v>
      </c>
      <c r="X92" s="29">
        <v>1.9826697378639069E-2</v>
      </c>
      <c r="Y92" s="14">
        <v>817735</v>
      </c>
      <c r="Z92" s="29">
        <v>-7.8458E-2</v>
      </c>
    </row>
    <row r="93" spans="1:26" ht="13.75" customHeight="1" x14ac:dyDescent="0.25">
      <c r="A93" s="35"/>
      <c r="B93" s="9" t="s">
        <v>114</v>
      </c>
      <c r="C93" s="14">
        <v>7085679</v>
      </c>
      <c r="D93" s="14">
        <v>6135443</v>
      </c>
      <c r="E93" s="29">
        <v>0.15487651013952863</v>
      </c>
      <c r="F93" s="14">
        <v>9004305</v>
      </c>
      <c r="G93" s="29">
        <v>-0.2130787440007863</v>
      </c>
      <c r="H93" s="29">
        <v>1.2819818459926403E-2</v>
      </c>
      <c r="I93" s="18">
        <v>2800.9213119999999</v>
      </c>
      <c r="J93" s="18">
        <v>2504.95642</v>
      </c>
      <c r="K93" s="29">
        <v>0.11815171299467157</v>
      </c>
      <c r="L93" s="18">
        <v>3704.5011519999998</v>
      </c>
      <c r="M93" s="29">
        <v>-0.24391403941450307</v>
      </c>
      <c r="N93" s="29">
        <v>5.730992719091433E-3</v>
      </c>
      <c r="O93" s="14">
        <v>7085679</v>
      </c>
      <c r="P93" s="14">
        <v>6135443</v>
      </c>
      <c r="Q93" s="29">
        <v>0.15487651013952863</v>
      </c>
      <c r="R93" s="29">
        <v>1.2819818459926403E-2</v>
      </c>
      <c r="S93" s="18">
        <v>2800.9213119999999</v>
      </c>
      <c r="T93" s="18">
        <v>2504.95642</v>
      </c>
      <c r="U93" s="29">
        <v>0.11815171299467157</v>
      </c>
      <c r="V93" s="29">
        <v>5.730992719091433E-3</v>
      </c>
      <c r="W93" s="14">
        <v>592818</v>
      </c>
      <c r="X93" s="29">
        <v>1.5597109633932639E-2</v>
      </c>
      <c r="Y93" s="14">
        <v>637943</v>
      </c>
      <c r="Z93" s="29">
        <v>-7.0735000000000006E-2</v>
      </c>
    </row>
    <row r="94" spans="1:26" ht="13.75" customHeight="1" x14ac:dyDescent="0.25">
      <c r="A94" s="35"/>
      <c r="B94" s="9" t="s">
        <v>115</v>
      </c>
      <c r="C94" s="14">
        <v>18137114</v>
      </c>
      <c r="D94" s="14">
        <v>13835813</v>
      </c>
      <c r="E94" s="29">
        <v>0.31088169520649056</v>
      </c>
      <c r="F94" s="14">
        <v>30732146</v>
      </c>
      <c r="G94" s="29">
        <v>-0.40983249266094207</v>
      </c>
      <c r="H94" s="29">
        <v>3.2814711034325657E-2</v>
      </c>
      <c r="I94" s="18">
        <v>15440.008249</v>
      </c>
      <c r="J94" s="18">
        <v>10045.236843999999</v>
      </c>
      <c r="K94" s="29">
        <v>0.537047706169545</v>
      </c>
      <c r="L94" s="18">
        <v>29068.686844</v>
      </c>
      <c r="M94" s="29">
        <v>-0.46884397180167303</v>
      </c>
      <c r="N94" s="29">
        <v>3.1591953147211679E-2</v>
      </c>
      <c r="O94" s="14">
        <v>18137114</v>
      </c>
      <c r="P94" s="14">
        <v>13835813</v>
      </c>
      <c r="Q94" s="29">
        <v>0.31088169520649056</v>
      </c>
      <c r="R94" s="29">
        <v>3.2814711034325657E-2</v>
      </c>
      <c r="S94" s="18">
        <v>15440.008249</v>
      </c>
      <c r="T94" s="18">
        <v>10045.236843999999</v>
      </c>
      <c r="U94" s="29">
        <v>0.537047706169545</v>
      </c>
      <c r="V94" s="29">
        <v>3.1591953147211679E-2</v>
      </c>
      <c r="W94" s="14">
        <v>516282</v>
      </c>
      <c r="X94" s="29">
        <v>1.3583438687803021E-2</v>
      </c>
      <c r="Y94" s="14">
        <v>600927</v>
      </c>
      <c r="Z94" s="29">
        <v>-0.14085700000000001</v>
      </c>
    </row>
    <row r="95" spans="1:26" ht="13.75" customHeight="1" x14ac:dyDescent="0.25">
      <c r="A95" s="35"/>
      <c r="B95" s="9" t="s">
        <v>116</v>
      </c>
      <c r="C95" s="14">
        <v>17885884</v>
      </c>
      <c r="D95" s="14">
        <v>15701369</v>
      </c>
      <c r="E95" s="29">
        <v>0.13912895111247942</v>
      </c>
      <c r="F95" s="14">
        <v>23523109</v>
      </c>
      <c r="G95" s="29">
        <v>-0.23964625594346395</v>
      </c>
      <c r="H95" s="29">
        <v>3.2360171251802725E-2</v>
      </c>
      <c r="I95" s="18">
        <v>4652.1688549999999</v>
      </c>
      <c r="J95" s="18">
        <v>4601.4578739999997</v>
      </c>
      <c r="K95" s="29">
        <v>1.1020633544541714E-2</v>
      </c>
      <c r="L95" s="18">
        <v>6072.6825399999998</v>
      </c>
      <c r="M95" s="29">
        <v>-0.23391864726062231</v>
      </c>
      <c r="N95" s="29">
        <v>9.5188485737756172E-3</v>
      </c>
      <c r="O95" s="14">
        <v>17885884</v>
      </c>
      <c r="P95" s="14">
        <v>15701369</v>
      </c>
      <c r="Q95" s="29">
        <v>0.13912895111247942</v>
      </c>
      <c r="R95" s="29">
        <v>3.2360171251802725E-2</v>
      </c>
      <c r="S95" s="18">
        <v>4652.1688549999999</v>
      </c>
      <c r="T95" s="18">
        <v>4601.4578739999997</v>
      </c>
      <c r="U95" s="29">
        <v>1.1020633544541714E-2</v>
      </c>
      <c r="V95" s="29">
        <v>9.5188485737756172E-3</v>
      </c>
      <c r="W95" s="14">
        <v>1107706</v>
      </c>
      <c r="X95" s="29">
        <v>2.9143872021708161E-2</v>
      </c>
      <c r="Y95" s="14">
        <v>1138567</v>
      </c>
      <c r="Z95" s="29">
        <v>-2.7105000000000001E-2</v>
      </c>
    </row>
    <row r="96" spans="1:26" ht="13.75" customHeight="1" x14ac:dyDescent="0.25">
      <c r="A96" s="35"/>
      <c r="B96" s="9" t="s">
        <v>117</v>
      </c>
      <c r="C96" s="14">
        <v>354335</v>
      </c>
      <c r="D96" s="14">
        <v>519297</v>
      </c>
      <c r="E96" s="29">
        <v>-0.31766407277530972</v>
      </c>
      <c r="F96" s="14">
        <v>470743</v>
      </c>
      <c r="G96" s="29">
        <v>-0.24728567392398826</v>
      </c>
      <c r="H96" s="29">
        <v>6.4108328559592124E-4</v>
      </c>
      <c r="I96" s="18">
        <v>621.35695099999998</v>
      </c>
      <c r="J96" s="18">
        <v>1271.9252530000001</v>
      </c>
      <c r="K96" s="29">
        <v>-0.51148312407946195</v>
      </c>
      <c r="L96" s="18">
        <v>863.34479499999998</v>
      </c>
      <c r="M96" s="29">
        <v>-0.28029107883832205</v>
      </c>
      <c r="N96" s="29">
        <v>1.2713645852461036E-3</v>
      </c>
      <c r="O96" s="14">
        <v>354335</v>
      </c>
      <c r="P96" s="14">
        <v>519297</v>
      </c>
      <c r="Q96" s="29">
        <v>-0.31766407277530972</v>
      </c>
      <c r="R96" s="29">
        <v>6.4108328559592124E-4</v>
      </c>
      <c r="S96" s="18">
        <v>621.35695099999998</v>
      </c>
      <c r="T96" s="18">
        <v>1271.9252530000001</v>
      </c>
      <c r="U96" s="29">
        <v>-0.51148312407946195</v>
      </c>
      <c r="V96" s="29">
        <v>1.2713645852461036E-3</v>
      </c>
      <c r="W96" s="14">
        <v>32035</v>
      </c>
      <c r="X96" s="29">
        <v>8.4284452753295627E-4</v>
      </c>
      <c r="Y96" s="14">
        <v>29472</v>
      </c>
      <c r="Z96" s="29">
        <v>8.6964E-2</v>
      </c>
    </row>
    <row r="97" spans="1:26" ht="13.75" customHeight="1" x14ac:dyDescent="0.25">
      <c r="A97" s="35"/>
      <c r="B97" s="9" t="s">
        <v>118</v>
      </c>
      <c r="C97" s="14">
        <v>3774113</v>
      </c>
      <c r="D97" s="14">
        <v>2447914</v>
      </c>
      <c r="E97" s="29">
        <v>0.54176699018021057</v>
      </c>
      <c r="F97" s="14">
        <v>4287814</v>
      </c>
      <c r="G97" s="29">
        <v>-0.11980487026722708</v>
      </c>
      <c r="H97" s="29">
        <v>6.828342563535296E-3</v>
      </c>
      <c r="I97" s="18">
        <v>2575.1691300000002</v>
      </c>
      <c r="J97" s="18">
        <v>2671.795079</v>
      </c>
      <c r="K97" s="29">
        <v>-3.6165179642506561E-2</v>
      </c>
      <c r="L97" s="18">
        <v>3020.869103</v>
      </c>
      <c r="M97" s="29">
        <v>-0.14754031300375745</v>
      </c>
      <c r="N97" s="29">
        <v>5.2690789531394805E-3</v>
      </c>
      <c r="O97" s="14">
        <v>3774113</v>
      </c>
      <c r="P97" s="14">
        <v>2447914</v>
      </c>
      <c r="Q97" s="29">
        <v>0.54176699018021057</v>
      </c>
      <c r="R97" s="29">
        <v>6.828342563535296E-3</v>
      </c>
      <c r="S97" s="18">
        <v>2575.1691300000002</v>
      </c>
      <c r="T97" s="18">
        <v>2671.795079</v>
      </c>
      <c r="U97" s="29">
        <v>-3.6165179642506561E-2</v>
      </c>
      <c r="V97" s="29">
        <v>5.2690789531394805E-3</v>
      </c>
      <c r="W97" s="14">
        <v>294868</v>
      </c>
      <c r="X97" s="29">
        <v>7.7580109300636104E-3</v>
      </c>
      <c r="Y97" s="14">
        <v>276318</v>
      </c>
      <c r="Z97" s="29">
        <v>6.7132999999999998E-2</v>
      </c>
    </row>
    <row r="98" spans="1:26" ht="13.75" customHeight="1" x14ac:dyDescent="0.25">
      <c r="A98" s="35"/>
      <c r="B98" s="9" t="s">
        <v>119</v>
      </c>
      <c r="C98" s="14">
        <v>6620141</v>
      </c>
      <c r="D98" s="14">
        <v>8508134</v>
      </c>
      <c r="E98" s="29">
        <v>-0.22190447400099717</v>
      </c>
      <c r="F98" s="14">
        <v>8522329</v>
      </c>
      <c r="G98" s="29">
        <v>-0.22320048897431677</v>
      </c>
      <c r="H98" s="29">
        <v>1.1977540303352104E-2</v>
      </c>
      <c r="I98" s="18">
        <v>5144.6480579999998</v>
      </c>
      <c r="J98" s="18">
        <v>8189.8927480000002</v>
      </c>
      <c r="K98" s="29">
        <v>-0.3718296177619248</v>
      </c>
      <c r="L98" s="18">
        <v>6734.2467989999996</v>
      </c>
      <c r="M98" s="29">
        <v>-0.23604699804528206</v>
      </c>
      <c r="N98" s="29">
        <v>1.0526515127850147E-2</v>
      </c>
      <c r="O98" s="14">
        <v>6620141</v>
      </c>
      <c r="P98" s="14">
        <v>8508134</v>
      </c>
      <c r="Q98" s="29">
        <v>-0.22190447400099717</v>
      </c>
      <c r="R98" s="29">
        <v>1.1977540303352104E-2</v>
      </c>
      <c r="S98" s="18">
        <v>5144.6480579999998</v>
      </c>
      <c r="T98" s="18">
        <v>8189.8927480000002</v>
      </c>
      <c r="U98" s="29">
        <v>-0.3718296177619248</v>
      </c>
      <c r="V98" s="29">
        <v>1.0526515127850147E-2</v>
      </c>
      <c r="W98" s="14">
        <v>746293</v>
      </c>
      <c r="X98" s="29">
        <v>1.9635054502455208E-2</v>
      </c>
      <c r="Y98" s="14">
        <v>616311</v>
      </c>
      <c r="Z98" s="29">
        <v>0.21090300000000001</v>
      </c>
    </row>
    <row r="99" spans="1:26" ht="13.75" customHeight="1" x14ac:dyDescent="0.25">
      <c r="A99" s="35"/>
      <c r="B99" s="9" t="s">
        <v>120</v>
      </c>
      <c r="C99" s="14">
        <v>2927263</v>
      </c>
      <c r="D99" s="14">
        <v>3933276</v>
      </c>
      <c r="E99" s="29">
        <v>-0.25576974511831868</v>
      </c>
      <c r="F99" s="14">
        <v>3986208</v>
      </c>
      <c r="G99" s="29">
        <v>-0.26565221885059687</v>
      </c>
      <c r="H99" s="29">
        <v>5.2961727795543005E-3</v>
      </c>
      <c r="I99" s="18">
        <v>958.67085199999997</v>
      </c>
      <c r="J99" s="18">
        <v>1332.754316</v>
      </c>
      <c r="K99" s="29">
        <v>-0.28068448888819808</v>
      </c>
      <c r="L99" s="18">
        <v>1388.5526170000001</v>
      </c>
      <c r="M99" s="29">
        <v>-0.3095898273763435</v>
      </c>
      <c r="N99" s="29">
        <v>1.9615458846625323E-3</v>
      </c>
      <c r="O99" s="14">
        <v>2927263</v>
      </c>
      <c r="P99" s="14">
        <v>3933276</v>
      </c>
      <c r="Q99" s="29">
        <v>-0.25576974511831868</v>
      </c>
      <c r="R99" s="29">
        <v>5.2961727795543005E-3</v>
      </c>
      <c r="S99" s="18">
        <v>958.67085199999997</v>
      </c>
      <c r="T99" s="18">
        <v>1332.754316</v>
      </c>
      <c r="U99" s="29">
        <v>-0.28068448888819808</v>
      </c>
      <c r="V99" s="29">
        <v>1.9615458846625323E-3</v>
      </c>
      <c r="W99" s="14">
        <v>299724</v>
      </c>
      <c r="X99" s="29">
        <v>7.8857728475195191E-3</v>
      </c>
      <c r="Y99" s="14">
        <v>345543</v>
      </c>
      <c r="Z99" s="29">
        <v>-0.1326</v>
      </c>
    </row>
    <row r="100" spans="1:26" ht="13.75" customHeight="1" x14ac:dyDescent="0.25">
      <c r="A100" s="35"/>
      <c r="B100" s="9" t="s">
        <v>121</v>
      </c>
      <c r="C100" s="14">
        <v>5867</v>
      </c>
      <c r="D100" s="14">
        <v>1556270</v>
      </c>
      <c r="E100" s="29">
        <v>-0.99623008860930307</v>
      </c>
      <c r="F100" s="14">
        <v>5798</v>
      </c>
      <c r="G100" s="29">
        <v>1.1900655398413246E-2</v>
      </c>
      <c r="H100" s="29">
        <v>1.0614914238196255E-5</v>
      </c>
      <c r="I100" s="18">
        <v>0.77534400000000003</v>
      </c>
      <c r="J100" s="18">
        <v>210.705352</v>
      </c>
      <c r="K100" s="29">
        <v>-0.99632024534431385</v>
      </c>
      <c r="L100" s="18">
        <v>0.76219999999999999</v>
      </c>
      <c r="M100" s="29">
        <v>1.7244817633167146E-2</v>
      </c>
      <c r="N100" s="29">
        <v>1.5864390048210066E-6</v>
      </c>
      <c r="O100" s="14">
        <v>5867</v>
      </c>
      <c r="P100" s="14">
        <v>1556270</v>
      </c>
      <c r="Q100" s="29">
        <v>-0.99623008860930307</v>
      </c>
      <c r="R100" s="29">
        <v>1.0614914238196255E-5</v>
      </c>
      <c r="S100" s="18">
        <v>0.77534400000000003</v>
      </c>
      <c r="T100" s="18">
        <v>210.705352</v>
      </c>
      <c r="U100" s="29">
        <v>-0.99632024534431385</v>
      </c>
      <c r="V100" s="29">
        <v>1.5864390048210066E-6</v>
      </c>
      <c r="W100" s="14">
        <v>372</v>
      </c>
      <c r="X100" s="29">
        <v>9.7873627046124479E-6</v>
      </c>
      <c r="Y100" s="14">
        <v>135</v>
      </c>
      <c r="Z100" s="29">
        <v>1.7555559999999999</v>
      </c>
    </row>
    <row r="101" spans="1:26" ht="13.75" customHeight="1" x14ac:dyDescent="0.25">
      <c r="A101" s="35"/>
      <c r="B101" s="9" t="s">
        <v>122</v>
      </c>
      <c r="C101" s="14">
        <v>5361414</v>
      </c>
      <c r="D101" s="14">
        <v>7083119</v>
      </c>
      <c r="E101" s="29">
        <v>-0.2430715903544752</v>
      </c>
      <c r="F101" s="14">
        <v>6560361</v>
      </c>
      <c r="G101" s="29">
        <v>-0.1827562538098132</v>
      </c>
      <c r="H101" s="29">
        <v>9.7001789339466061E-3</v>
      </c>
      <c r="I101" s="18">
        <v>1984.5870150000001</v>
      </c>
      <c r="J101" s="18">
        <v>2618.306568</v>
      </c>
      <c r="K101" s="29">
        <v>-0.24203413028294402</v>
      </c>
      <c r="L101" s="18">
        <v>2441.5357399999998</v>
      </c>
      <c r="M101" s="29">
        <v>-0.18715627115906974</v>
      </c>
      <c r="N101" s="29">
        <v>4.0606830633335552E-3</v>
      </c>
      <c r="O101" s="14">
        <v>5361414</v>
      </c>
      <c r="P101" s="14">
        <v>7083119</v>
      </c>
      <c r="Q101" s="29">
        <v>-0.2430715903544752</v>
      </c>
      <c r="R101" s="29">
        <v>9.7001789339466061E-3</v>
      </c>
      <c r="S101" s="18">
        <v>1984.5870150000001</v>
      </c>
      <c r="T101" s="18">
        <v>2618.306568</v>
      </c>
      <c r="U101" s="29">
        <v>-0.24203413028294402</v>
      </c>
      <c r="V101" s="29">
        <v>4.0606830633335552E-3</v>
      </c>
      <c r="W101" s="14">
        <v>448529</v>
      </c>
      <c r="X101" s="29">
        <v>1.1800849479938485E-2</v>
      </c>
      <c r="Y101" s="14">
        <v>525602</v>
      </c>
      <c r="Z101" s="29">
        <v>-0.14663799999999999</v>
      </c>
    </row>
    <row r="102" spans="1:26" ht="13.75" customHeight="1" x14ac:dyDescent="0.25">
      <c r="A102" s="35"/>
      <c r="B102" s="9" t="s">
        <v>123</v>
      </c>
      <c r="C102" s="14">
        <v>2248369</v>
      </c>
      <c r="D102" s="14">
        <v>4333599</v>
      </c>
      <c r="E102" s="29">
        <v>-0.48117742319951617</v>
      </c>
      <c r="F102" s="14">
        <v>3089018</v>
      </c>
      <c r="G102" s="29">
        <v>-0.27214117884712874</v>
      </c>
      <c r="H102" s="29">
        <v>4.0678786621474476E-3</v>
      </c>
      <c r="I102" s="18">
        <v>567.85685699999999</v>
      </c>
      <c r="J102" s="18">
        <v>1230.1137819999999</v>
      </c>
      <c r="K102" s="29">
        <v>-0.53837046189602</v>
      </c>
      <c r="L102" s="18">
        <v>772.40267800000004</v>
      </c>
      <c r="M102" s="29">
        <v>-0.26481759686493472</v>
      </c>
      <c r="N102" s="29">
        <v>1.1618975152962617E-3</v>
      </c>
      <c r="O102" s="14">
        <v>2248369</v>
      </c>
      <c r="P102" s="14">
        <v>4333599</v>
      </c>
      <c r="Q102" s="29">
        <v>-0.48117742319951617</v>
      </c>
      <c r="R102" s="29">
        <v>4.0678786621474476E-3</v>
      </c>
      <c r="S102" s="18">
        <v>567.85685699999999</v>
      </c>
      <c r="T102" s="18">
        <v>1230.1137819999999</v>
      </c>
      <c r="U102" s="29">
        <v>-0.53837046189602</v>
      </c>
      <c r="V102" s="29">
        <v>1.1618975152962617E-3</v>
      </c>
      <c r="W102" s="14">
        <v>234381</v>
      </c>
      <c r="X102" s="29">
        <v>6.166591016316586E-3</v>
      </c>
      <c r="Y102" s="14">
        <v>297397</v>
      </c>
      <c r="Z102" s="29">
        <v>-0.211892</v>
      </c>
    </row>
    <row r="103" spans="1:26" ht="13.75" customHeight="1" x14ac:dyDescent="0.25">
      <c r="A103" s="35"/>
      <c r="B103" s="9" t="s">
        <v>124</v>
      </c>
      <c r="C103" s="14">
        <v>3150747</v>
      </c>
      <c r="D103" s="14">
        <v>16433803</v>
      </c>
      <c r="E103" s="29">
        <v>-0.80827645311313512</v>
      </c>
      <c r="F103" s="14">
        <v>4504299</v>
      </c>
      <c r="G103" s="29">
        <v>-0.30050225351380982</v>
      </c>
      <c r="H103" s="29">
        <v>5.700512901185297E-3</v>
      </c>
      <c r="I103" s="18">
        <v>1501.1073100000001</v>
      </c>
      <c r="J103" s="18">
        <v>7624.4931569999999</v>
      </c>
      <c r="K103" s="29">
        <v>-0.80312038071385206</v>
      </c>
      <c r="L103" s="18">
        <v>2131.9382089999999</v>
      </c>
      <c r="M103" s="29">
        <v>-0.29589548906105279</v>
      </c>
      <c r="N103" s="29">
        <v>3.0714304708696245E-3</v>
      </c>
      <c r="O103" s="14">
        <v>3150747</v>
      </c>
      <c r="P103" s="14">
        <v>16433803</v>
      </c>
      <c r="Q103" s="29">
        <v>-0.80827645311313512</v>
      </c>
      <c r="R103" s="29">
        <v>5.700512901185297E-3</v>
      </c>
      <c r="S103" s="18">
        <v>1501.1073100000001</v>
      </c>
      <c r="T103" s="18">
        <v>7624.4931569999999</v>
      </c>
      <c r="U103" s="29">
        <v>-0.80312038071385206</v>
      </c>
      <c r="V103" s="29">
        <v>3.0714304708696245E-3</v>
      </c>
      <c r="W103" s="14">
        <v>268904</v>
      </c>
      <c r="X103" s="29">
        <v>7.0748951094653373E-3</v>
      </c>
      <c r="Y103" s="14">
        <v>355535</v>
      </c>
      <c r="Z103" s="29">
        <v>-0.24366399999999999</v>
      </c>
    </row>
    <row r="104" spans="1:26" ht="13.75" customHeight="1" x14ac:dyDescent="0.25">
      <c r="A104" s="35"/>
      <c r="B104" s="9" t="s">
        <v>125</v>
      </c>
      <c r="C104" s="14">
        <v>74237</v>
      </c>
      <c r="D104" s="14">
        <v>107886</v>
      </c>
      <c r="E104" s="29">
        <v>-0.31189403629757334</v>
      </c>
      <c r="F104" s="14">
        <v>112339</v>
      </c>
      <c r="G104" s="29">
        <v>-0.33916983416266833</v>
      </c>
      <c r="H104" s="29">
        <v>1.3431385517316777E-4</v>
      </c>
      <c r="I104" s="18">
        <v>25.855450000000001</v>
      </c>
      <c r="J104" s="18">
        <v>38.081082000000002</v>
      </c>
      <c r="K104" s="29">
        <v>-0.3210421384560449</v>
      </c>
      <c r="L104" s="18">
        <v>38.669412000000001</v>
      </c>
      <c r="M104" s="29">
        <v>-0.33137204155056715</v>
      </c>
      <c r="N104" s="29">
        <v>5.2903091230730224E-5</v>
      </c>
      <c r="O104" s="14">
        <v>74237</v>
      </c>
      <c r="P104" s="14">
        <v>107886</v>
      </c>
      <c r="Q104" s="29">
        <v>-0.31189403629757334</v>
      </c>
      <c r="R104" s="29">
        <v>1.3431385517316777E-4</v>
      </c>
      <c r="S104" s="18">
        <v>25.855450000000001</v>
      </c>
      <c r="T104" s="18">
        <v>38.081082000000002</v>
      </c>
      <c r="U104" s="29">
        <v>-0.3210421384560449</v>
      </c>
      <c r="V104" s="29">
        <v>5.2903091230730224E-5</v>
      </c>
      <c r="W104" s="14">
        <v>15445</v>
      </c>
      <c r="X104" s="29">
        <v>4.0635972304499797E-4</v>
      </c>
      <c r="Y104" s="14">
        <v>14765</v>
      </c>
      <c r="Z104" s="29">
        <v>4.6054999999999999E-2</v>
      </c>
    </row>
    <row r="105" spans="1:26" ht="13.75" customHeight="1" x14ac:dyDescent="0.25">
      <c r="A105" s="35"/>
      <c r="B105" s="9" t="s">
        <v>126</v>
      </c>
      <c r="C105" s="14">
        <v>4993022</v>
      </c>
      <c r="D105" s="14">
        <v>12572813</v>
      </c>
      <c r="E105" s="29">
        <v>-0.60287152922738929</v>
      </c>
      <c r="F105" s="14">
        <v>5726397</v>
      </c>
      <c r="G105" s="29">
        <v>-0.12806918556292901</v>
      </c>
      <c r="H105" s="29">
        <v>9.0336629145094834E-3</v>
      </c>
      <c r="I105" s="18">
        <v>2096.4397370000002</v>
      </c>
      <c r="J105" s="18">
        <v>5438.652763</v>
      </c>
      <c r="K105" s="29">
        <v>-0.61452958510931133</v>
      </c>
      <c r="L105" s="18">
        <v>2413.8785280000002</v>
      </c>
      <c r="M105" s="29">
        <v>-0.13150570226208169</v>
      </c>
      <c r="N105" s="29">
        <v>4.2895460209061952E-3</v>
      </c>
      <c r="O105" s="14">
        <v>4993022</v>
      </c>
      <c r="P105" s="14">
        <v>12572813</v>
      </c>
      <c r="Q105" s="29">
        <v>-0.60287152922738929</v>
      </c>
      <c r="R105" s="29">
        <v>9.0336629145094834E-3</v>
      </c>
      <c r="S105" s="18">
        <v>2096.4397370000002</v>
      </c>
      <c r="T105" s="18">
        <v>5438.652763</v>
      </c>
      <c r="U105" s="29">
        <v>-0.61452958510931133</v>
      </c>
      <c r="V105" s="29">
        <v>4.2895460209061952E-3</v>
      </c>
      <c r="W105" s="14">
        <v>335058</v>
      </c>
      <c r="X105" s="29">
        <v>8.815414443768918E-3</v>
      </c>
      <c r="Y105" s="14">
        <v>389101</v>
      </c>
      <c r="Z105" s="29">
        <v>-0.13889199999999999</v>
      </c>
    </row>
    <row r="106" spans="1:26" ht="13.75" customHeight="1" x14ac:dyDescent="0.25">
      <c r="A106" s="35"/>
      <c r="B106" s="9" t="s">
        <v>127</v>
      </c>
      <c r="C106" s="14">
        <v>2072162</v>
      </c>
      <c r="D106" s="14">
        <v>5545554</v>
      </c>
      <c r="E106" s="29">
        <v>-0.62633814403394139</v>
      </c>
      <c r="F106" s="14">
        <v>1925047</v>
      </c>
      <c r="G106" s="29">
        <v>7.64215107475298E-2</v>
      </c>
      <c r="H106" s="29">
        <v>3.7490748112577513E-3</v>
      </c>
      <c r="I106" s="18">
        <v>1868.9447520000001</v>
      </c>
      <c r="J106" s="18">
        <v>4933.7356529999997</v>
      </c>
      <c r="K106" s="29">
        <v>-0.62119073994903395</v>
      </c>
      <c r="L106" s="18">
        <v>1682.823527</v>
      </c>
      <c r="M106" s="29">
        <v>0.11060056031650667</v>
      </c>
      <c r="N106" s="29">
        <v>3.8240662885484678E-3</v>
      </c>
      <c r="O106" s="14">
        <v>2072162</v>
      </c>
      <c r="P106" s="14">
        <v>5545554</v>
      </c>
      <c r="Q106" s="29">
        <v>-0.62633814403394139</v>
      </c>
      <c r="R106" s="29">
        <v>3.7490748112577513E-3</v>
      </c>
      <c r="S106" s="18">
        <v>1868.9447520000001</v>
      </c>
      <c r="T106" s="18">
        <v>4933.7356529999997</v>
      </c>
      <c r="U106" s="29">
        <v>-0.62119073994903395</v>
      </c>
      <c r="V106" s="29">
        <v>3.8240662885484678E-3</v>
      </c>
      <c r="W106" s="14">
        <v>97010</v>
      </c>
      <c r="X106" s="29">
        <v>2.5523442364904663E-3</v>
      </c>
      <c r="Y106" s="14">
        <v>157320</v>
      </c>
      <c r="Z106" s="29">
        <v>-0.38335900000000001</v>
      </c>
    </row>
    <row r="107" spans="1:26" ht="13.75" customHeight="1" x14ac:dyDescent="0.25">
      <c r="A107" s="35"/>
      <c r="B107" s="9" t="s">
        <v>128</v>
      </c>
      <c r="C107" s="14">
        <v>1031238</v>
      </c>
      <c r="D107" s="14">
        <v>1812837</v>
      </c>
      <c r="E107" s="29">
        <v>-0.43114687089903836</v>
      </c>
      <c r="F107" s="14">
        <v>1272688</v>
      </c>
      <c r="G107" s="29">
        <v>-0.18971656839696768</v>
      </c>
      <c r="H107" s="29">
        <v>1.8657751711554508E-3</v>
      </c>
      <c r="I107" s="18">
        <v>2150.9739599999998</v>
      </c>
      <c r="J107" s="18">
        <v>4092.2706499999999</v>
      </c>
      <c r="K107" s="29">
        <v>-0.47438130466761774</v>
      </c>
      <c r="L107" s="18">
        <v>2757.646984</v>
      </c>
      <c r="M107" s="29">
        <v>-0.21999662303403805</v>
      </c>
      <c r="N107" s="29">
        <v>4.4011290324014888E-3</v>
      </c>
      <c r="O107" s="14">
        <v>1031238</v>
      </c>
      <c r="P107" s="14">
        <v>1812837</v>
      </c>
      <c r="Q107" s="29">
        <v>-0.43114687089903836</v>
      </c>
      <c r="R107" s="29">
        <v>1.8657751711554508E-3</v>
      </c>
      <c r="S107" s="18">
        <v>2150.9739599999998</v>
      </c>
      <c r="T107" s="18">
        <v>4092.2706499999999</v>
      </c>
      <c r="U107" s="29">
        <v>-0.47438130466761774</v>
      </c>
      <c r="V107" s="29">
        <v>4.4011290324014888E-3</v>
      </c>
      <c r="W107" s="14">
        <v>130872</v>
      </c>
      <c r="X107" s="29">
        <v>3.4432573437581725E-3</v>
      </c>
      <c r="Y107" s="14">
        <v>151057</v>
      </c>
      <c r="Z107" s="29">
        <v>-0.13362499999999999</v>
      </c>
    </row>
    <row r="108" spans="1:26" ht="13.75" customHeight="1" x14ac:dyDescent="0.25">
      <c r="A108" s="35"/>
      <c r="B108" s="9" t="s">
        <v>129</v>
      </c>
      <c r="C108" s="14">
        <v>541063</v>
      </c>
      <c r="D108" s="14"/>
      <c r="E108" s="29"/>
      <c r="F108" s="14">
        <v>406032</v>
      </c>
      <c r="G108" s="29">
        <v>0.3325624581313788</v>
      </c>
      <c r="H108" s="29">
        <v>9.7892233551409233E-4</v>
      </c>
      <c r="I108" s="18">
        <v>416.84056600000002</v>
      </c>
      <c r="J108" s="18"/>
      <c r="K108" s="29"/>
      <c r="L108" s="18">
        <v>297.62057800000002</v>
      </c>
      <c r="M108" s="29">
        <v>0.40057709988050627</v>
      </c>
      <c r="N108" s="29">
        <v>8.5290159296269163E-4</v>
      </c>
      <c r="O108" s="14">
        <v>541063</v>
      </c>
      <c r="P108" s="14"/>
      <c r="Q108" s="29"/>
      <c r="R108" s="29">
        <v>9.7892233551409233E-4</v>
      </c>
      <c r="S108" s="18">
        <v>416.84056600000002</v>
      </c>
      <c r="T108" s="18"/>
      <c r="U108" s="29"/>
      <c r="V108" s="29">
        <v>8.5290159296269163E-4</v>
      </c>
      <c r="W108" s="14">
        <v>28862</v>
      </c>
      <c r="X108" s="29">
        <v>7.5936253328097968E-4</v>
      </c>
      <c r="Y108" s="14">
        <v>19635</v>
      </c>
      <c r="Z108" s="29">
        <v>0.46992600000000001</v>
      </c>
    </row>
    <row r="109" spans="1:26" ht="13.75" customHeight="1" x14ac:dyDescent="0.25">
      <c r="A109" s="35"/>
      <c r="B109" s="9" t="s">
        <v>130</v>
      </c>
      <c r="C109" s="14">
        <v>63</v>
      </c>
      <c r="D109" s="14">
        <v>0</v>
      </c>
      <c r="E109" s="29"/>
      <c r="F109" s="14">
        <v>111</v>
      </c>
      <c r="G109" s="29">
        <v>-0.43243243243243246</v>
      </c>
      <c r="H109" s="29">
        <v>1.1398322771541913E-7</v>
      </c>
      <c r="I109" s="18">
        <v>5.0167999999999997E-2</v>
      </c>
      <c r="J109" s="18">
        <v>0</v>
      </c>
      <c r="K109" s="29"/>
      <c r="L109" s="18">
        <v>0.100645</v>
      </c>
      <c r="M109" s="29">
        <v>-0.50153509861394008</v>
      </c>
      <c r="N109" s="29">
        <v>1.0264923955542347E-7</v>
      </c>
      <c r="O109" s="14">
        <v>63</v>
      </c>
      <c r="P109" s="14">
        <v>0</v>
      </c>
      <c r="Q109" s="29"/>
      <c r="R109" s="29">
        <v>1.1398322771541913E-7</v>
      </c>
      <c r="S109" s="18">
        <v>5.0167999999999997E-2</v>
      </c>
      <c r="T109" s="18">
        <v>0</v>
      </c>
      <c r="U109" s="29"/>
      <c r="V109" s="29">
        <v>1.0264923955542347E-7</v>
      </c>
      <c r="W109" s="14">
        <v>16</v>
      </c>
      <c r="X109" s="29">
        <v>4.2096183675752462E-7</v>
      </c>
      <c r="Y109" s="14">
        <v>11</v>
      </c>
      <c r="Z109" s="29">
        <v>0.45454499999999998</v>
      </c>
    </row>
    <row r="110" spans="1:26" ht="13.75" customHeight="1" x14ac:dyDescent="0.25">
      <c r="A110" s="35"/>
      <c r="B110" s="9" t="s">
        <v>131</v>
      </c>
      <c r="C110" s="14">
        <v>4385851</v>
      </c>
      <c r="D110" s="14">
        <v>5140975</v>
      </c>
      <c r="E110" s="29">
        <v>-0.14688342191899398</v>
      </c>
      <c r="F110" s="14">
        <v>5236179</v>
      </c>
      <c r="G110" s="29">
        <v>-0.16239475388446423</v>
      </c>
      <c r="H110" s="29">
        <v>7.9351341787126783E-3</v>
      </c>
      <c r="I110" s="18">
        <v>19.127392</v>
      </c>
      <c r="J110" s="18">
        <v>20.656434000000001</v>
      </c>
      <c r="K110" s="29">
        <v>-7.4022553941304678E-2</v>
      </c>
      <c r="L110" s="18">
        <v>20.270620000000001</v>
      </c>
      <c r="M110" s="29">
        <v>-5.6398274941763006E-2</v>
      </c>
      <c r="N110" s="29">
        <v>3.9136745405008984E-5</v>
      </c>
      <c r="O110" s="14">
        <v>4385851</v>
      </c>
      <c r="P110" s="14">
        <v>5140975</v>
      </c>
      <c r="Q110" s="29">
        <v>-0.14688342191899398</v>
      </c>
      <c r="R110" s="29">
        <v>7.9351341787126783E-3</v>
      </c>
      <c r="S110" s="18">
        <v>19.127392</v>
      </c>
      <c r="T110" s="18">
        <v>20.656434000000001</v>
      </c>
      <c r="U110" s="29">
        <v>-7.4022553941304678E-2</v>
      </c>
      <c r="V110" s="29">
        <v>3.9136745405008984E-5</v>
      </c>
      <c r="W110" s="14">
        <v>792230</v>
      </c>
      <c r="X110" s="29">
        <v>2.0843662245900858E-2</v>
      </c>
      <c r="Y110" s="14">
        <v>653485</v>
      </c>
      <c r="Z110" s="29">
        <v>0.212316</v>
      </c>
    </row>
    <row r="111" spans="1:26" ht="13.75" customHeight="1" x14ac:dyDescent="0.25">
      <c r="A111" s="35"/>
      <c r="B111" s="9" t="s">
        <v>132</v>
      </c>
      <c r="C111" s="14">
        <v>1257868</v>
      </c>
      <c r="D111" s="14">
        <v>1658993</v>
      </c>
      <c r="E111" s="29">
        <v>-0.24178824142115127</v>
      </c>
      <c r="F111" s="14">
        <v>2556495</v>
      </c>
      <c r="G111" s="29">
        <v>-0.5079716565062713</v>
      </c>
      <c r="H111" s="29">
        <v>2.2758072171418864E-3</v>
      </c>
      <c r="I111" s="18">
        <v>2.916534</v>
      </c>
      <c r="J111" s="18">
        <v>2.9169339999999999</v>
      </c>
      <c r="K111" s="29">
        <v>-1.3713028817244409E-4</v>
      </c>
      <c r="L111" s="18">
        <v>4.791741</v>
      </c>
      <c r="M111" s="29">
        <v>-0.39134147692874049</v>
      </c>
      <c r="N111" s="29">
        <v>5.9675489801773529E-6</v>
      </c>
      <c r="O111" s="14">
        <v>1257868</v>
      </c>
      <c r="P111" s="14">
        <v>1658993</v>
      </c>
      <c r="Q111" s="29">
        <v>-0.24178824142115127</v>
      </c>
      <c r="R111" s="29">
        <v>2.2758072171418864E-3</v>
      </c>
      <c r="S111" s="18">
        <v>2.916534</v>
      </c>
      <c r="T111" s="18">
        <v>2.9169339999999999</v>
      </c>
      <c r="U111" s="29">
        <v>-1.3713028817244409E-4</v>
      </c>
      <c r="V111" s="29">
        <v>5.9675489801773529E-6</v>
      </c>
      <c r="W111" s="14">
        <v>404101</v>
      </c>
      <c r="X111" s="29">
        <v>1.0631943699722028E-2</v>
      </c>
      <c r="Y111" s="14">
        <v>292585</v>
      </c>
      <c r="Z111" s="29">
        <v>0.38114100000000001</v>
      </c>
    </row>
    <row r="112" spans="1:26" ht="13.75" customHeight="1" x14ac:dyDescent="0.25">
      <c r="A112" s="35"/>
      <c r="B112" s="9" t="s">
        <v>133</v>
      </c>
      <c r="C112" s="14">
        <v>3579190</v>
      </c>
      <c r="D112" s="14">
        <v>6472944</v>
      </c>
      <c r="E112" s="29">
        <v>-0.4470537671884694</v>
      </c>
      <c r="F112" s="14">
        <v>4139368</v>
      </c>
      <c r="G112" s="29">
        <v>-0.13532935462611684</v>
      </c>
      <c r="H112" s="29">
        <v>6.4756766477262065E-3</v>
      </c>
      <c r="I112" s="18">
        <v>29.652661999999999</v>
      </c>
      <c r="J112" s="18">
        <v>73.630494999999996</v>
      </c>
      <c r="K112" s="29">
        <v>-0.59727743240080078</v>
      </c>
      <c r="L112" s="18">
        <v>33.988273999999997</v>
      </c>
      <c r="M112" s="29">
        <v>-0.12756199388059541</v>
      </c>
      <c r="N112" s="29">
        <v>6.0672604151929572E-5</v>
      </c>
      <c r="O112" s="14">
        <v>3579190</v>
      </c>
      <c r="P112" s="14">
        <v>6472944</v>
      </c>
      <c r="Q112" s="29">
        <v>-0.4470537671884694</v>
      </c>
      <c r="R112" s="29">
        <v>6.4756766477262065E-3</v>
      </c>
      <c r="S112" s="18">
        <v>29.652661999999999</v>
      </c>
      <c r="T112" s="18">
        <v>73.630494999999996</v>
      </c>
      <c r="U112" s="29">
        <v>-0.59727743240080078</v>
      </c>
      <c r="V112" s="29">
        <v>6.0672604151929572E-5</v>
      </c>
      <c r="W112" s="14">
        <v>273299</v>
      </c>
      <c r="X112" s="29">
        <v>7.19052806399967E-3</v>
      </c>
      <c r="Y112" s="14">
        <v>286688</v>
      </c>
      <c r="Z112" s="29">
        <v>-4.6702E-2</v>
      </c>
    </row>
    <row r="113" spans="1:26" ht="13.75" customHeight="1" x14ac:dyDescent="0.25">
      <c r="A113" s="35"/>
      <c r="B113" s="9" t="s">
        <v>134</v>
      </c>
      <c r="C113" s="14">
        <v>1098609</v>
      </c>
      <c r="D113" s="14">
        <v>1563581</v>
      </c>
      <c r="E113" s="29">
        <v>-0.29737634315075456</v>
      </c>
      <c r="F113" s="14">
        <v>523519</v>
      </c>
      <c r="G113" s="29">
        <v>1.0985083635932984</v>
      </c>
      <c r="H113" s="29">
        <v>1.9876666637652207E-3</v>
      </c>
      <c r="I113" s="18">
        <v>4.6081779999999997</v>
      </c>
      <c r="J113" s="18">
        <v>7.4299559999999998</v>
      </c>
      <c r="K113" s="29">
        <v>-0.37978394488473416</v>
      </c>
      <c r="L113" s="18">
        <v>2.1843170000000001</v>
      </c>
      <c r="M113" s="29">
        <v>1.1096654011299643</v>
      </c>
      <c r="N113" s="29">
        <v>9.4288384515235257E-6</v>
      </c>
      <c r="O113" s="14">
        <v>1098609</v>
      </c>
      <c r="P113" s="14">
        <v>1563581</v>
      </c>
      <c r="Q113" s="29">
        <v>-0.29737634315075456</v>
      </c>
      <c r="R113" s="29">
        <v>1.9876666637652207E-3</v>
      </c>
      <c r="S113" s="18">
        <v>4.6081779999999997</v>
      </c>
      <c r="T113" s="18">
        <v>7.4299559999999998</v>
      </c>
      <c r="U113" s="29">
        <v>-0.37978394488473416</v>
      </c>
      <c r="V113" s="29">
        <v>9.4288384515235257E-6</v>
      </c>
      <c r="W113" s="14">
        <v>19841</v>
      </c>
      <c r="X113" s="29">
        <v>5.2201898769412784E-4</v>
      </c>
      <c r="Y113" s="14">
        <v>32429</v>
      </c>
      <c r="Z113" s="29">
        <v>-0.38817099999999999</v>
      </c>
    </row>
    <row r="114" spans="1:26" ht="13.75" customHeight="1" x14ac:dyDescent="0.25">
      <c r="A114" s="35"/>
      <c r="B114" s="9" t="s">
        <v>135</v>
      </c>
      <c r="C114" s="14">
        <v>327032</v>
      </c>
      <c r="D114" s="14">
        <v>87843</v>
      </c>
      <c r="E114" s="29">
        <v>2.7229147456257188</v>
      </c>
      <c r="F114" s="14">
        <v>555599</v>
      </c>
      <c r="G114" s="29">
        <v>-0.41138842942481896</v>
      </c>
      <c r="H114" s="29">
        <v>5.9168512581315796E-4</v>
      </c>
      <c r="I114" s="18">
        <v>0.63694799999999996</v>
      </c>
      <c r="J114" s="18">
        <v>0.401559</v>
      </c>
      <c r="K114" s="29">
        <v>0.5861878329211897</v>
      </c>
      <c r="L114" s="18">
        <v>0.73447600000000002</v>
      </c>
      <c r="M114" s="29">
        <v>-0.13278582281790011</v>
      </c>
      <c r="N114" s="29">
        <v>1.3032655843634961E-6</v>
      </c>
      <c r="O114" s="14">
        <v>327032</v>
      </c>
      <c r="P114" s="14">
        <v>87843</v>
      </c>
      <c r="Q114" s="29">
        <v>2.7229147456257188</v>
      </c>
      <c r="R114" s="29">
        <v>5.9168512581315796E-4</v>
      </c>
      <c r="S114" s="18">
        <v>0.63694799999999996</v>
      </c>
      <c r="T114" s="18">
        <v>0.401559</v>
      </c>
      <c r="U114" s="29">
        <v>0.5861878329211897</v>
      </c>
      <c r="V114" s="29">
        <v>1.3032655843634961E-6</v>
      </c>
      <c r="W114" s="14">
        <v>24658</v>
      </c>
      <c r="X114" s="29">
        <v>6.487548106729401E-4</v>
      </c>
      <c r="Y114" s="14">
        <v>20205</v>
      </c>
      <c r="Z114" s="29">
        <v>0.220391</v>
      </c>
    </row>
    <row r="115" spans="1:26" ht="13.75" customHeight="1" x14ac:dyDescent="0.25">
      <c r="A115" s="35"/>
      <c r="B115" s="9" t="s">
        <v>136</v>
      </c>
      <c r="C115" s="14">
        <v>266577</v>
      </c>
      <c r="D115" s="14">
        <v>92911</v>
      </c>
      <c r="E115" s="29">
        <v>1.8691651150025292</v>
      </c>
      <c r="F115" s="14">
        <v>284664</v>
      </c>
      <c r="G115" s="29">
        <v>-6.3538065930360002E-2</v>
      </c>
      <c r="H115" s="29">
        <v>4.8230645864592517E-4</v>
      </c>
      <c r="I115" s="18">
        <v>0.38770300000000002</v>
      </c>
      <c r="J115" s="18">
        <v>0.36722399999999999</v>
      </c>
      <c r="K115" s="29">
        <v>5.5767052262379366E-2</v>
      </c>
      <c r="L115" s="18">
        <v>0.42911100000000002</v>
      </c>
      <c r="M115" s="29">
        <v>-9.6497176721174707E-2</v>
      </c>
      <c r="N115" s="29">
        <v>7.9328293181622446E-7</v>
      </c>
      <c r="O115" s="14">
        <v>266577</v>
      </c>
      <c r="P115" s="14">
        <v>92911</v>
      </c>
      <c r="Q115" s="29">
        <v>1.8691651150025292</v>
      </c>
      <c r="R115" s="29">
        <v>4.8230645864592517E-4</v>
      </c>
      <c r="S115" s="18">
        <v>0.38770300000000002</v>
      </c>
      <c r="T115" s="18">
        <v>0.36722399999999999</v>
      </c>
      <c r="U115" s="29">
        <v>5.5767052262379366E-2</v>
      </c>
      <c r="V115" s="29">
        <v>7.9328293181622446E-7</v>
      </c>
      <c r="W115" s="14">
        <v>32201</v>
      </c>
      <c r="X115" s="29">
        <v>8.4721200658931565E-4</v>
      </c>
      <c r="Y115" s="14">
        <v>33810</v>
      </c>
      <c r="Z115" s="29">
        <v>-4.7588999999999999E-2</v>
      </c>
    </row>
    <row r="116" spans="1:26" ht="13.75" customHeight="1" x14ac:dyDescent="0.25">
      <c r="A116" s="35"/>
      <c r="B116" s="9" t="s">
        <v>137</v>
      </c>
      <c r="C116" s="14">
        <v>2236831</v>
      </c>
      <c r="D116" s="14">
        <v>380298</v>
      </c>
      <c r="E116" s="29">
        <v>4.8817848108588526</v>
      </c>
      <c r="F116" s="14">
        <v>2625231</v>
      </c>
      <c r="G116" s="29">
        <v>-0.14794888526000188</v>
      </c>
      <c r="H116" s="29">
        <v>4.0470034481572808E-3</v>
      </c>
      <c r="I116" s="18">
        <v>3.6261169999999998</v>
      </c>
      <c r="J116" s="18">
        <v>1.245897</v>
      </c>
      <c r="K116" s="29">
        <v>1.9104468507428785</v>
      </c>
      <c r="L116" s="18">
        <v>3.6688800000000001</v>
      </c>
      <c r="M116" s="29">
        <v>-1.1655600619262555E-2</v>
      </c>
      <c r="N116" s="29">
        <v>7.4194337543652032E-6</v>
      </c>
      <c r="O116" s="14">
        <v>2236831</v>
      </c>
      <c r="P116" s="14">
        <v>380298</v>
      </c>
      <c r="Q116" s="29">
        <v>4.8817848108588526</v>
      </c>
      <c r="R116" s="29">
        <v>4.0470034481572808E-3</v>
      </c>
      <c r="S116" s="18">
        <v>3.6261169999999998</v>
      </c>
      <c r="T116" s="18">
        <v>1.245897</v>
      </c>
      <c r="U116" s="29">
        <v>1.9104468507428785</v>
      </c>
      <c r="V116" s="29">
        <v>7.4194337543652032E-6</v>
      </c>
      <c r="W116" s="14">
        <v>121450</v>
      </c>
      <c r="X116" s="29">
        <v>3.1953634421375853E-3</v>
      </c>
      <c r="Y116" s="14">
        <v>155926</v>
      </c>
      <c r="Z116" s="29">
        <v>-0.221105</v>
      </c>
    </row>
    <row r="117" spans="1:26" ht="13.75" customHeight="1" x14ac:dyDescent="0.25">
      <c r="A117" s="35"/>
      <c r="B117" s="9" t="s">
        <v>138</v>
      </c>
      <c r="C117" s="14">
        <v>4795705</v>
      </c>
      <c r="D117" s="14">
        <v>2278160</v>
      </c>
      <c r="E117" s="29">
        <v>1.1050782210204726</v>
      </c>
      <c r="F117" s="14">
        <v>6170734</v>
      </c>
      <c r="G117" s="29">
        <v>-0.22283070377041045</v>
      </c>
      <c r="H117" s="29">
        <v>8.676665636047208E-3</v>
      </c>
      <c r="I117" s="18">
        <v>25.900130000000001</v>
      </c>
      <c r="J117" s="18">
        <v>11.446707999999999</v>
      </c>
      <c r="K117" s="29">
        <v>1.2626706298439692</v>
      </c>
      <c r="L117" s="18">
        <v>36.941186000000002</v>
      </c>
      <c r="M117" s="29">
        <v>-0.29888201207183768</v>
      </c>
      <c r="N117" s="29">
        <v>5.2994511419363145E-5</v>
      </c>
      <c r="O117" s="14">
        <v>4795705</v>
      </c>
      <c r="P117" s="14">
        <v>2278160</v>
      </c>
      <c r="Q117" s="29">
        <v>1.1050782210204726</v>
      </c>
      <c r="R117" s="29">
        <v>8.676665636047208E-3</v>
      </c>
      <c r="S117" s="18">
        <v>25.900130000000001</v>
      </c>
      <c r="T117" s="18">
        <v>11.446707999999999</v>
      </c>
      <c r="U117" s="29">
        <v>1.2626706298439692</v>
      </c>
      <c r="V117" s="29">
        <v>5.2994511419363145E-5</v>
      </c>
      <c r="W117" s="14">
        <v>122688</v>
      </c>
      <c r="X117" s="29">
        <v>3.2279353642566989E-3</v>
      </c>
      <c r="Y117" s="14">
        <v>203125</v>
      </c>
      <c r="Z117" s="29">
        <v>-0.39599800000000002</v>
      </c>
    </row>
    <row r="118" spans="1:26" ht="13.75" customHeight="1" x14ac:dyDescent="0.25">
      <c r="A118" s="35"/>
      <c r="B118" s="9" t="s">
        <v>139</v>
      </c>
      <c r="C118" s="14">
        <v>427540</v>
      </c>
      <c r="D118" s="14">
        <v>536265</v>
      </c>
      <c r="E118" s="29">
        <v>-0.20274491156424529</v>
      </c>
      <c r="F118" s="14">
        <v>499714</v>
      </c>
      <c r="G118" s="29">
        <v>-0.14443061431138612</v>
      </c>
      <c r="H118" s="29">
        <v>7.735299869436555E-4</v>
      </c>
      <c r="I118" s="18">
        <v>1.448742</v>
      </c>
      <c r="J118" s="18">
        <v>1.08372</v>
      </c>
      <c r="K118" s="29">
        <v>0.33682316465507695</v>
      </c>
      <c r="L118" s="18">
        <v>1.2350030000000001</v>
      </c>
      <c r="M118" s="29">
        <v>0.1730675957872167</v>
      </c>
      <c r="N118" s="29">
        <v>2.9642852936533911E-6</v>
      </c>
      <c r="O118" s="14">
        <v>427540</v>
      </c>
      <c r="P118" s="14">
        <v>536265</v>
      </c>
      <c r="Q118" s="29">
        <v>-0.20274491156424529</v>
      </c>
      <c r="R118" s="29">
        <v>7.735299869436555E-4</v>
      </c>
      <c r="S118" s="18">
        <v>1.448742</v>
      </c>
      <c r="T118" s="18">
        <v>1.08372</v>
      </c>
      <c r="U118" s="29">
        <v>0.33682316465507695</v>
      </c>
      <c r="V118" s="29">
        <v>2.9642852936533911E-6</v>
      </c>
      <c r="W118" s="14">
        <v>69574</v>
      </c>
      <c r="X118" s="29">
        <v>1.830499926910501E-3</v>
      </c>
      <c r="Y118" s="14">
        <v>40476</v>
      </c>
      <c r="Z118" s="29">
        <v>0.71889499999999995</v>
      </c>
    </row>
    <row r="119" spans="1:26" ht="13.75" customHeight="1" x14ac:dyDescent="0.25">
      <c r="A119" s="35"/>
      <c r="B119" s="9" t="s">
        <v>140</v>
      </c>
      <c r="C119" s="14">
        <v>921539</v>
      </c>
      <c r="D119" s="14">
        <v>866752</v>
      </c>
      <c r="E119" s="29">
        <v>6.3209545521671712E-2</v>
      </c>
      <c r="F119" s="14">
        <v>792060</v>
      </c>
      <c r="G119" s="29">
        <v>0.16347120167664067</v>
      </c>
      <c r="H119" s="29">
        <v>1.6673014235815814E-3</v>
      </c>
      <c r="I119" s="18">
        <v>2.1923979999999998</v>
      </c>
      <c r="J119" s="18">
        <v>2.0773860000000002</v>
      </c>
      <c r="K119" s="29">
        <v>5.5363808170460375E-2</v>
      </c>
      <c r="L119" s="18">
        <v>2.1406399999999999</v>
      </c>
      <c r="M119" s="29">
        <v>2.4178750280290005E-2</v>
      </c>
      <c r="N119" s="29">
        <v>4.4858871691682216E-6</v>
      </c>
      <c r="O119" s="14">
        <v>921539</v>
      </c>
      <c r="P119" s="14">
        <v>866752</v>
      </c>
      <c r="Q119" s="29">
        <v>6.3209545521671712E-2</v>
      </c>
      <c r="R119" s="29">
        <v>1.6673014235815814E-3</v>
      </c>
      <c r="S119" s="18">
        <v>2.1923979999999998</v>
      </c>
      <c r="T119" s="18">
        <v>2.0773860000000002</v>
      </c>
      <c r="U119" s="29">
        <v>5.5363808170460375E-2</v>
      </c>
      <c r="V119" s="29">
        <v>4.4858871691682216E-6</v>
      </c>
      <c r="W119" s="14">
        <v>34312</v>
      </c>
      <c r="X119" s="29">
        <v>9.0275265892651149E-4</v>
      </c>
      <c r="Y119" s="14">
        <v>69456</v>
      </c>
      <c r="Z119" s="29">
        <v>-0.50598900000000002</v>
      </c>
    </row>
    <row r="120" spans="1:26" ht="13.75" customHeight="1" x14ac:dyDescent="0.25">
      <c r="A120" s="35"/>
      <c r="B120" s="9" t="s">
        <v>141</v>
      </c>
      <c r="C120" s="14">
        <v>625098</v>
      </c>
      <c r="D120" s="14">
        <v>874126</v>
      </c>
      <c r="E120" s="29">
        <v>-0.28488799097612932</v>
      </c>
      <c r="F120" s="14">
        <v>1239639</v>
      </c>
      <c r="G120" s="29">
        <v>-0.4957419055063611</v>
      </c>
      <c r="H120" s="29">
        <v>1.1309632964833821E-3</v>
      </c>
      <c r="I120" s="18">
        <v>6.0304589999999996</v>
      </c>
      <c r="J120" s="18">
        <v>5.7737860000000003</v>
      </c>
      <c r="K120" s="29">
        <v>4.4454886273928407E-2</v>
      </c>
      <c r="L120" s="18">
        <v>6.3535399999999997</v>
      </c>
      <c r="M120" s="29">
        <v>-5.0850549457467809E-2</v>
      </c>
      <c r="N120" s="29">
        <v>1.233898163211927E-5</v>
      </c>
      <c r="O120" s="14">
        <v>625098</v>
      </c>
      <c r="P120" s="14">
        <v>874126</v>
      </c>
      <c r="Q120" s="29">
        <v>-0.28488799097612932</v>
      </c>
      <c r="R120" s="29">
        <v>1.1309632964833821E-3</v>
      </c>
      <c r="S120" s="18">
        <v>6.0304589999999996</v>
      </c>
      <c r="T120" s="18">
        <v>5.7737860000000003</v>
      </c>
      <c r="U120" s="29">
        <v>4.4454886273928407E-2</v>
      </c>
      <c r="V120" s="29">
        <v>1.233898163211927E-5</v>
      </c>
      <c r="W120" s="14">
        <v>127662</v>
      </c>
      <c r="X120" s="29">
        <v>3.3588018752586943E-3</v>
      </c>
      <c r="Y120" s="14">
        <v>50429</v>
      </c>
      <c r="Z120" s="29">
        <v>1.53152</v>
      </c>
    </row>
    <row r="121" spans="1:26" ht="13.75" customHeight="1" x14ac:dyDescent="0.25">
      <c r="A121" s="35"/>
      <c r="B121" s="9" t="s">
        <v>142</v>
      </c>
      <c r="C121" s="14">
        <v>2439795</v>
      </c>
      <c r="D121" s="14">
        <v>2157847</v>
      </c>
      <c r="E121" s="29">
        <v>0.13066171976048349</v>
      </c>
      <c r="F121" s="14">
        <v>1835148</v>
      </c>
      <c r="G121" s="29">
        <v>0.32948132793649343</v>
      </c>
      <c r="H121" s="29">
        <v>4.4142176041895402E-3</v>
      </c>
      <c r="I121" s="18">
        <v>4.253851</v>
      </c>
      <c r="J121" s="18">
        <v>4.8440580000000004</v>
      </c>
      <c r="K121" s="29">
        <v>-0.12184143955336621</v>
      </c>
      <c r="L121" s="18">
        <v>3.5767899999999999</v>
      </c>
      <c r="M121" s="29">
        <v>0.18929291347828639</v>
      </c>
      <c r="N121" s="29">
        <v>8.7038464824604872E-6</v>
      </c>
      <c r="O121" s="14">
        <v>2439795</v>
      </c>
      <c r="P121" s="14">
        <v>2157847</v>
      </c>
      <c r="Q121" s="29">
        <v>0.13066171976048349</v>
      </c>
      <c r="R121" s="29">
        <v>4.4142176041895402E-3</v>
      </c>
      <c r="S121" s="18">
        <v>4.253851</v>
      </c>
      <c r="T121" s="18">
        <v>4.8440580000000004</v>
      </c>
      <c r="U121" s="29">
        <v>-0.12184143955336621</v>
      </c>
      <c r="V121" s="29">
        <v>8.7038464824604872E-6</v>
      </c>
      <c r="W121" s="14">
        <v>50300</v>
      </c>
      <c r="X121" s="29">
        <v>1.3233987743064681E-3</v>
      </c>
      <c r="Y121" s="14">
        <v>100331</v>
      </c>
      <c r="Z121" s="29">
        <v>-0.49865900000000002</v>
      </c>
    </row>
    <row r="122" spans="1:26" ht="13.75" customHeight="1" x14ac:dyDescent="0.25">
      <c r="A122" s="35"/>
      <c r="B122" s="9" t="s">
        <v>143</v>
      </c>
      <c r="C122" s="14">
        <v>631055</v>
      </c>
      <c r="D122" s="14">
        <v>801879</v>
      </c>
      <c r="E122" s="29">
        <v>-0.21302964661750712</v>
      </c>
      <c r="F122" s="14">
        <v>706191</v>
      </c>
      <c r="G122" s="29">
        <v>-0.10639614495228628</v>
      </c>
      <c r="H122" s="29">
        <v>1.1417410439040288E-3</v>
      </c>
      <c r="I122" s="18">
        <v>2.1717749999999998</v>
      </c>
      <c r="J122" s="18">
        <v>5.8542079999999999</v>
      </c>
      <c r="K122" s="29">
        <v>-0.62902325985000873</v>
      </c>
      <c r="L122" s="18">
        <v>2.0366089999999999</v>
      </c>
      <c r="M122" s="29">
        <v>6.6368163943103464E-2</v>
      </c>
      <c r="N122" s="29">
        <v>4.4436902454847675E-6</v>
      </c>
      <c r="O122" s="14">
        <v>631055</v>
      </c>
      <c r="P122" s="14">
        <v>801879</v>
      </c>
      <c r="Q122" s="29">
        <v>-0.21302964661750712</v>
      </c>
      <c r="R122" s="29">
        <v>1.1417410439040288E-3</v>
      </c>
      <c r="S122" s="18">
        <v>2.1717749999999998</v>
      </c>
      <c r="T122" s="18">
        <v>5.8542079999999999</v>
      </c>
      <c r="U122" s="29">
        <v>-0.62902325985000873</v>
      </c>
      <c r="V122" s="29">
        <v>4.4436902454847675E-6</v>
      </c>
      <c r="W122" s="14">
        <v>44401</v>
      </c>
      <c r="X122" s="29">
        <v>1.1681954071169282E-3</v>
      </c>
      <c r="Y122" s="14">
        <v>39741</v>
      </c>
      <c r="Z122" s="29">
        <v>0.117259</v>
      </c>
    </row>
    <row r="123" spans="1:26" ht="13.75" customHeight="1" x14ac:dyDescent="0.25">
      <c r="A123" s="35"/>
      <c r="B123" s="9" t="s">
        <v>144</v>
      </c>
      <c r="C123" s="14">
        <v>484648</v>
      </c>
      <c r="D123" s="14"/>
      <c r="E123" s="29"/>
      <c r="F123" s="14">
        <v>581394</v>
      </c>
      <c r="G123" s="29">
        <v>-0.16640350605613405</v>
      </c>
      <c r="H123" s="29">
        <v>8.7685306898130876E-4</v>
      </c>
      <c r="I123" s="18">
        <v>1.0447960000000001</v>
      </c>
      <c r="J123" s="18"/>
      <c r="K123" s="29"/>
      <c r="L123" s="18">
        <v>1.3748849999999999</v>
      </c>
      <c r="M123" s="29">
        <v>-0.24008480709295688</v>
      </c>
      <c r="N123" s="29">
        <v>2.1377673993491513E-6</v>
      </c>
      <c r="O123" s="14">
        <v>484648</v>
      </c>
      <c r="P123" s="14"/>
      <c r="Q123" s="29"/>
      <c r="R123" s="29">
        <v>8.7685306898130876E-4</v>
      </c>
      <c r="S123" s="18">
        <v>1.0447960000000001</v>
      </c>
      <c r="T123" s="18"/>
      <c r="U123" s="29"/>
      <c r="V123" s="29">
        <v>2.1377673993491513E-6</v>
      </c>
      <c r="W123" s="14">
        <v>33047</v>
      </c>
      <c r="X123" s="29">
        <v>8.6947036370786971E-4</v>
      </c>
      <c r="Y123" s="14">
        <v>52839</v>
      </c>
      <c r="Z123" s="29">
        <v>-0.37457200000000002</v>
      </c>
    </row>
    <row r="124" spans="1:26" ht="13.75" customHeight="1" x14ac:dyDescent="0.25">
      <c r="A124" s="35"/>
      <c r="B124" s="9" t="s">
        <v>145</v>
      </c>
      <c r="C124" s="14">
        <v>174415</v>
      </c>
      <c r="D124" s="14"/>
      <c r="E124" s="29"/>
      <c r="F124" s="14">
        <v>250771</v>
      </c>
      <c r="G124" s="29">
        <v>-0.30448496835758521</v>
      </c>
      <c r="H124" s="29">
        <v>3.1556166130134648E-4</v>
      </c>
      <c r="I124" s="18">
        <v>0.39177200000000001</v>
      </c>
      <c r="J124" s="18"/>
      <c r="K124" s="29"/>
      <c r="L124" s="18">
        <v>0.58593399999999995</v>
      </c>
      <c r="M124" s="29">
        <v>-0.33137179272750855</v>
      </c>
      <c r="N124" s="29">
        <v>8.0160855284458955E-7</v>
      </c>
      <c r="O124" s="14">
        <v>174415</v>
      </c>
      <c r="P124" s="14"/>
      <c r="Q124" s="29"/>
      <c r="R124" s="29">
        <v>3.1556166130134648E-4</v>
      </c>
      <c r="S124" s="18">
        <v>0.39177200000000001</v>
      </c>
      <c r="T124" s="18"/>
      <c r="U124" s="29"/>
      <c r="V124" s="29">
        <v>8.0160855284458955E-7</v>
      </c>
      <c r="W124" s="14">
        <v>32936</v>
      </c>
      <c r="X124" s="29">
        <v>8.6654994096536442E-4</v>
      </c>
      <c r="Y124" s="14">
        <v>25098</v>
      </c>
      <c r="Z124" s="29">
        <v>0.31229600000000002</v>
      </c>
    </row>
    <row r="125" spans="1:26" ht="13.75" customHeight="1" x14ac:dyDescent="0.25">
      <c r="A125" s="35"/>
      <c r="B125" s="9" t="s">
        <v>146</v>
      </c>
      <c r="C125" s="14">
        <v>121237</v>
      </c>
      <c r="D125" s="14"/>
      <c r="E125" s="29"/>
      <c r="F125" s="14">
        <v>163570</v>
      </c>
      <c r="G125" s="29">
        <v>-0.25880662713211466</v>
      </c>
      <c r="H125" s="29">
        <v>2.1934896156403601E-4</v>
      </c>
      <c r="I125" s="18">
        <v>2.1383999999999999</v>
      </c>
      <c r="J125" s="18"/>
      <c r="K125" s="29"/>
      <c r="L125" s="18">
        <v>2.8524929999999999</v>
      </c>
      <c r="M125" s="29">
        <v>-0.25033996577730427</v>
      </c>
      <c r="N125" s="29">
        <v>4.3754013288414445E-6</v>
      </c>
      <c r="O125" s="14">
        <v>121237</v>
      </c>
      <c r="P125" s="14"/>
      <c r="Q125" s="29"/>
      <c r="R125" s="29">
        <v>2.1934896156403601E-4</v>
      </c>
      <c r="S125" s="18">
        <v>2.1383999999999999</v>
      </c>
      <c r="T125" s="18"/>
      <c r="U125" s="29"/>
      <c r="V125" s="29">
        <v>4.3754013288414445E-6</v>
      </c>
      <c r="W125" s="14">
        <v>33223</v>
      </c>
      <c r="X125" s="29">
        <v>8.7410094391220247E-4</v>
      </c>
      <c r="Y125" s="14">
        <v>26427</v>
      </c>
      <c r="Z125" s="29">
        <v>0.25716099999999997</v>
      </c>
    </row>
    <row r="126" spans="1:26" ht="13.75" customHeight="1" x14ac:dyDescent="0.25">
      <c r="A126" s="35"/>
      <c r="B126" s="9" t="s">
        <v>147</v>
      </c>
      <c r="C126" s="14">
        <v>79144</v>
      </c>
      <c r="D126" s="14"/>
      <c r="E126" s="29"/>
      <c r="F126" s="14">
        <v>45481</v>
      </c>
      <c r="G126" s="29">
        <v>0.74015522965634006</v>
      </c>
      <c r="H126" s="29">
        <v>1.4319188213189098E-4</v>
      </c>
      <c r="I126" s="18">
        <v>1.6194040000000001</v>
      </c>
      <c r="J126" s="18"/>
      <c r="K126" s="29"/>
      <c r="L126" s="18">
        <v>1.070327</v>
      </c>
      <c r="M126" s="29">
        <v>0.51299929834527203</v>
      </c>
      <c r="N126" s="29">
        <v>3.313478494917298E-6</v>
      </c>
      <c r="O126" s="14">
        <v>79144</v>
      </c>
      <c r="P126" s="14"/>
      <c r="Q126" s="29"/>
      <c r="R126" s="29">
        <v>1.4319188213189098E-4</v>
      </c>
      <c r="S126" s="18">
        <v>1.6194040000000001</v>
      </c>
      <c r="T126" s="18"/>
      <c r="U126" s="29"/>
      <c r="V126" s="29">
        <v>3.313478494917298E-6</v>
      </c>
      <c r="W126" s="14">
        <v>16034</v>
      </c>
      <c r="X126" s="29">
        <v>4.2185638066063433E-4</v>
      </c>
      <c r="Y126" s="14">
        <v>14767</v>
      </c>
      <c r="Z126" s="29">
        <v>8.5799E-2</v>
      </c>
    </row>
    <row r="127" spans="1:26" ht="13.75" customHeight="1" x14ac:dyDescent="0.25">
      <c r="A127" s="11"/>
      <c r="B127" s="13" t="s">
        <v>169</v>
      </c>
      <c r="C127" s="15">
        <v>163185201</v>
      </c>
      <c r="D127" s="15">
        <v>183420388</v>
      </c>
      <c r="E127" s="30">
        <v>-0.11032136187608545</v>
      </c>
      <c r="F127" s="15">
        <v>213593752</v>
      </c>
      <c r="G127" s="30">
        <v>-0.23600199223055926</v>
      </c>
      <c r="H127" s="30">
        <v>0.29524406230745148</v>
      </c>
      <c r="I127" s="19">
        <v>64741.447169999999</v>
      </c>
      <c r="J127" s="19">
        <v>80545.268433000005</v>
      </c>
      <c r="K127" s="30">
        <v>-0.19621042390771964</v>
      </c>
      <c r="L127" s="19">
        <v>91882.791884999999</v>
      </c>
      <c r="M127" s="30">
        <v>-0.29539094490043316</v>
      </c>
      <c r="N127" s="30">
        <v>0.13246811353289195</v>
      </c>
      <c r="O127" s="15">
        <v>163185201</v>
      </c>
      <c r="P127" s="15">
        <v>183420388</v>
      </c>
      <c r="Q127" s="30">
        <v>-0.11032136187608545</v>
      </c>
      <c r="R127" s="30">
        <v>0.29524406230745148</v>
      </c>
      <c r="S127" s="19">
        <v>64741.447169999999</v>
      </c>
      <c r="T127" s="19">
        <v>80545.268433000005</v>
      </c>
      <c r="U127" s="30">
        <v>-0.19621042390771964</v>
      </c>
      <c r="V127" s="30">
        <v>0.13246811353289195</v>
      </c>
      <c r="W127" s="15">
        <v>14771935</v>
      </c>
      <c r="X127" s="30">
        <v>0.38865130562892275</v>
      </c>
      <c r="Y127" s="15">
        <v>15176518</v>
      </c>
      <c r="Z127" s="30">
        <v>-2.666E-2</v>
      </c>
    </row>
    <row r="128" spans="1:26" ht="13.75" customHeight="1" x14ac:dyDescent="0.25">
      <c r="A128" s="35" t="s">
        <v>148</v>
      </c>
      <c r="B128" s="9" t="s">
        <v>149</v>
      </c>
      <c r="C128" s="14">
        <v>2449644</v>
      </c>
      <c r="D128" s="14">
        <v>2915331</v>
      </c>
      <c r="E128" s="29">
        <v>-0.15973726482516051</v>
      </c>
      <c r="F128" s="14">
        <v>2984949</v>
      </c>
      <c r="G128" s="29">
        <v>-0.17933472230178807</v>
      </c>
      <c r="H128" s="29">
        <v>4.4320369821223837E-3</v>
      </c>
      <c r="I128" s="18">
        <v>27908.638971</v>
      </c>
      <c r="J128" s="18">
        <v>28642.010521</v>
      </c>
      <c r="K128" s="29">
        <v>-2.5604751086251442E-2</v>
      </c>
      <c r="L128" s="18">
        <v>35481.596114</v>
      </c>
      <c r="M128" s="29">
        <v>-0.2134333844133898</v>
      </c>
      <c r="N128" s="29">
        <v>5.7104141432785964E-2</v>
      </c>
      <c r="O128" s="14">
        <v>2449644</v>
      </c>
      <c r="P128" s="14">
        <v>2915331</v>
      </c>
      <c r="Q128" s="29">
        <v>-0.15973726482516051</v>
      </c>
      <c r="R128" s="29">
        <v>4.4320369821223837E-3</v>
      </c>
      <c r="S128" s="18">
        <v>27908.638971</v>
      </c>
      <c r="T128" s="18">
        <v>28642.010521</v>
      </c>
      <c r="U128" s="29">
        <v>-2.5604751086251442E-2</v>
      </c>
      <c r="V128" s="29">
        <v>5.7104141432785964E-2</v>
      </c>
      <c r="W128" s="14">
        <v>270058</v>
      </c>
      <c r="X128" s="29">
        <v>7.1052569819414742E-3</v>
      </c>
      <c r="Y128" s="14">
        <v>285729</v>
      </c>
      <c r="Z128" s="29">
        <v>-5.4800000000000001E-2</v>
      </c>
    </row>
    <row r="129" spans="1:26" ht="13.75" customHeight="1" x14ac:dyDescent="0.25">
      <c r="A129" s="35"/>
      <c r="B129" s="9" t="s">
        <v>150</v>
      </c>
      <c r="C129" s="14">
        <v>1298584</v>
      </c>
      <c r="D129" s="14">
        <v>1270577</v>
      </c>
      <c r="E129" s="29">
        <v>2.2042741211276452E-2</v>
      </c>
      <c r="F129" s="14">
        <v>1433371</v>
      </c>
      <c r="G129" s="29">
        <v>-9.4034970708909274E-2</v>
      </c>
      <c r="H129" s="29">
        <v>2.3494729488825372E-3</v>
      </c>
      <c r="I129" s="18">
        <v>13836.954503000001</v>
      </c>
      <c r="J129" s="18">
        <v>13031.389746000001</v>
      </c>
      <c r="K129" s="29">
        <v>6.1817256079480624E-2</v>
      </c>
      <c r="L129" s="18">
        <v>15233.88673</v>
      </c>
      <c r="M129" s="29">
        <v>-9.1699003134179141E-2</v>
      </c>
      <c r="N129" s="29">
        <v>2.8311929068249534E-2</v>
      </c>
      <c r="O129" s="14">
        <v>1298584</v>
      </c>
      <c r="P129" s="14">
        <v>1270577</v>
      </c>
      <c r="Q129" s="29">
        <v>2.2042741211276452E-2</v>
      </c>
      <c r="R129" s="29">
        <v>2.3494729488825372E-3</v>
      </c>
      <c r="S129" s="18">
        <v>13836.954503000001</v>
      </c>
      <c r="T129" s="18">
        <v>13031.389746000001</v>
      </c>
      <c r="U129" s="29">
        <v>6.1817256079480624E-2</v>
      </c>
      <c r="V129" s="29">
        <v>2.8311929068249534E-2</v>
      </c>
      <c r="W129" s="14">
        <v>143518</v>
      </c>
      <c r="X129" s="29">
        <v>3.775975055485401E-3</v>
      </c>
      <c r="Y129" s="14">
        <v>132169</v>
      </c>
      <c r="Z129" s="29">
        <v>8.5900000000000004E-2</v>
      </c>
    </row>
    <row r="130" spans="1:26" ht="13.75" customHeight="1" x14ac:dyDescent="0.25">
      <c r="A130" s="35"/>
      <c r="B130" s="9" t="s">
        <v>151</v>
      </c>
      <c r="C130" s="14">
        <v>1501913</v>
      </c>
      <c r="D130" s="14">
        <v>1562159</v>
      </c>
      <c r="E130" s="29">
        <v>-3.856585661254712E-2</v>
      </c>
      <c r="F130" s="14">
        <v>1674562</v>
      </c>
      <c r="G130" s="29">
        <v>-0.10310098999021834</v>
      </c>
      <c r="H130" s="29">
        <v>2.7173474839325127E-3</v>
      </c>
      <c r="I130" s="18">
        <v>16396.737133999999</v>
      </c>
      <c r="J130" s="18">
        <v>16090.299169</v>
      </c>
      <c r="K130" s="29">
        <v>1.9044889208175295E-2</v>
      </c>
      <c r="L130" s="18">
        <v>18141.691583</v>
      </c>
      <c r="M130" s="29">
        <v>-9.6184770919330434E-2</v>
      </c>
      <c r="N130" s="29">
        <v>3.3549525554043891E-2</v>
      </c>
      <c r="O130" s="14">
        <v>1501913</v>
      </c>
      <c r="P130" s="14">
        <v>1562159</v>
      </c>
      <c r="Q130" s="29">
        <v>-3.856585661254712E-2</v>
      </c>
      <c r="R130" s="29">
        <v>2.7173474839325127E-3</v>
      </c>
      <c r="S130" s="18">
        <v>16396.737133999999</v>
      </c>
      <c r="T130" s="18">
        <v>16090.299169</v>
      </c>
      <c r="U130" s="29">
        <v>1.9044889208175295E-2</v>
      </c>
      <c r="V130" s="29">
        <v>3.3549525554043891E-2</v>
      </c>
      <c r="W130" s="14">
        <v>199773</v>
      </c>
      <c r="X130" s="29">
        <v>5.2560505634100599E-3</v>
      </c>
      <c r="Y130" s="14">
        <v>190654</v>
      </c>
      <c r="Z130" s="29">
        <v>4.7800000000000002E-2</v>
      </c>
    </row>
    <row r="131" spans="1:26" ht="13.75" customHeight="1" x14ac:dyDescent="0.25">
      <c r="A131" s="35"/>
      <c r="B131" s="9" t="s">
        <v>152</v>
      </c>
      <c r="C131" s="14">
        <v>1208659</v>
      </c>
      <c r="D131" s="14">
        <v>1741087</v>
      </c>
      <c r="E131" s="29">
        <v>-0.30580206503178764</v>
      </c>
      <c r="F131" s="14">
        <v>1478845</v>
      </c>
      <c r="G131" s="29">
        <v>-0.18270068871315115</v>
      </c>
      <c r="H131" s="29">
        <v>2.186775460750647E-3</v>
      </c>
      <c r="I131" s="18">
        <v>9387.5021030000007</v>
      </c>
      <c r="J131" s="18">
        <v>11770.654522999999</v>
      </c>
      <c r="K131" s="29">
        <v>-0.2024655821257256</v>
      </c>
      <c r="L131" s="18">
        <v>11874.074805</v>
      </c>
      <c r="M131" s="29">
        <v>-0.20941191148239527</v>
      </c>
      <c r="N131" s="29">
        <v>1.9207860632233471E-2</v>
      </c>
      <c r="O131" s="14">
        <v>1208659</v>
      </c>
      <c r="P131" s="14">
        <v>1741087</v>
      </c>
      <c r="Q131" s="29">
        <v>-0.30580206503178764</v>
      </c>
      <c r="R131" s="29">
        <v>2.186775460750647E-3</v>
      </c>
      <c r="S131" s="18">
        <v>9387.5021030000007</v>
      </c>
      <c r="T131" s="18">
        <v>11770.654522999999</v>
      </c>
      <c r="U131" s="29">
        <v>-0.2024655821257256</v>
      </c>
      <c r="V131" s="29">
        <v>1.9207860632233471E-2</v>
      </c>
      <c r="W131" s="14">
        <v>107366</v>
      </c>
      <c r="X131" s="29">
        <v>2.8248117853317744E-3</v>
      </c>
      <c r="Y131" s="14">
        <v>120404</v>
      </c>
      <c r="Z131" s="29">
        <v>-0.10829999999999999</v>
      </c>
    </row>
    <row r="132" spans="1:26" ht="13.75" customHeight="1" x14ac:dyDescent="0.25">
      <c r="A132" s="35"/>
      <c r="B132" s="9" t="s">
        <v>153</v>
      </c>
      <c r="C132" s="14">
        <v>2013675</v>
      </c>
      <c r="D132" s="14">
        <v>2506556</v>
      </c>
      <c r="E132" s="29">
        <v>-0.19663673981351304</v>
      </c>
      <c r="F132" s="14">
        <v>2444946</v>
      </c>
      <c r="G132" s="29">
        <v>-0.17639285284828377</v>
      </c>
      <c r="H132" s="29">
        <v>3.6432567630134386E-3</v>
      </c>
      <c r="I132" s="18">
        <v>22128.866899000001</v>
      </c>
      <c r="J132" s="18">
        <v>24935.287746999998</v>
      </c>
      <c r="K132" s="29">
        <v>-0.11254816372983883</v>
      </c>
      <c r="L132" s="18">
        <v>28753.155948</v>
      </c>
      <c r="M132" s="29">
        <v>-0.23038476405790057</v>
      </c>
      <c r="N132" s="29">
        <v>4.527809279631502E-2</v>
      </c>
      <c r="O132" s="14">
        <v>2013675</v>
      </c>
      <c r="P132" s="14">
        <v>2506556</v>
      </c>
      <c r="Q132" s="29">
        <v>-0.19663673981351304</v>
      </c>
      <c r="R132" s="29">
        <v>3.6432567630134386E-3</v>
      </c>
      <c r="S132" s="18">
        <v>22128.866899000001</v>
      </c>
      <c r="T132" s="18">
        <v>24935.287746999998</v>
      </c>
      <c r="U132" s="29">
        <v>-0.11254816372983883</v>
      </c>
      <c r="V132" s="29">
        <v>4.527809279631502E-2</v>
      </c>
      <c r="W132" s="14">
        <v>224962</v>
      </c>
      <c r="X132" s="29">
        <v>5.9187760450403904E-3</v>
      </c>
      <c r="Y132" s="14">
        <v>242312</v>
      </c>
      <c r="Z132" s="29">
        <v>-7.1599999999999997E-2</v>
      </c>
    </row>
    <row r="133" spans="1:26" ht="13.75" customHeight="1" x14ac:dyDescent="0.25">
      <c r="A133" s="35"/>
      <c r="B133" s="9" t="s">
        <v>154</v>
      </c>
      <c r="C133" s="14">
        <v>715667</v>
      </c>
      <c r="D133" s="14">
        <v>762745</v>
      </c>
      <c r="E133" s="29">
        <v>-6.1721807419255453E-2</v>
      </c>
      <c r="F133" s="14">
        <v>877658</v>
      </c>
      <c r="G133" s="29">
        <v>-0.18457189474715663</v>
      </c>
      <c r="H133" s="29">
        <v>1.2948259464985851E-3</v>
      </c>
      <c r="I133" s="18">
        <v>14725.136767</v>
      </c>
      <c r="J133" s="18">
        <v>15443.768550000001</v>
      </c>
      <c r="K133" s="29">
        <v>-4.6532151830260368E-2</v>
      </c>
      <c r="L133" s="18">
        <v>18062.377742000001</v>
      </c>
      <c r="M133" s="29">
        <v>-0.18476199660247367</v>
      </c>
      <c r="N133" s="29">
        <v>3.0129247557848769E-2</v>
      </c>
      <c r="O133" s="14">
        <v>715667</v>
      </c>
      <c r="P133" s="14">
        <v>762745</v>
      </c>
      <c r="Q133" s="29">
        <v>-6.1721807419255453E-2</v>
      </c>
      <c r="R133" s="29">
        <v>1.2948259464985851E-3</v>
      </c>
      <c r="S133" s="18">
        <v>14725.136767</v>
      </c>
      <c r="T133" s="18">
        <v>15443.768550000001</v>
      </c>
      <c r="U133" s="29">
        <v>-4.6532151830260368E-2</v>
      </c>
      <c r="V133" s="29">
        <v>3.0129247557848769E-2</v>
      </c>
      <c r="W133" s="14">
        <v>78022</v>
      </c>
      <c r="X133" s="29">
        <v>2.0527677767184739E-3</v>
      </c>
      <c r="Y133" s="14">
        <v>63767</v>
      </c>
      <c r="Z133" s="29">
        <v>0.2235</v>
      </c>
    </row>
    <row r="134" spans="1:26" ht="13.75" customHeight="1" x14ac:dyDescent="0.25">
      <c r="A134" s="35"/>
      <c r="B134" s="9" t="s">
        <v>155</v>
      </c>
      <c r="C134" s="14">
        <v>5094495</v>
      </c>
      <c r="D134" s="14">
        <v>3168670</v>
      </c>
      <c r="E134" s="29">
        <v>0.60777076817718478</v>
      </c>
      <c r="F134" s="14">
        <v>5547323</v>
      </c>
      <c r="G134" s="29">
        <v>-8.1630004238080242E-2</v>
      </c>
      <c r="H134" s="29">
        <v>9.2172537092073681E-3</v>
      </c>
      <c r="I134" s="18">
        <v>58023.842397</v>
      </c>
      <c r="J134" s="18">
        <v>33027.514194000003</v>
      </c>
      <c r="K134" s="29">
        <v>0.75683347091077779</v>
      </c>
      <c r="L134" s="18">
        <v>68548.524845000007</v>
      </c>
      <c r="M134" s="29">
        <v>-0.15353623541568714</v>
      </c>
      <c r="N134" s="29">
        <v>0.11872315615802484</v>
      </c>
      <c r="O134" s="14">
        <v>5094495</v>
      </c>
      <c r="P134" s="14">
        <v>3168670</v>
      </c>
      <c r="Q134" s="29">
        <v>0.60777076817718478</v>
      </c>
      <c r="R134" s="29">
        <v>9.2172537092073681E-3</v>
      </c>
      <c r="S134" s="18">
        <v>58023.842397</v>
      </c>
      <c r="T134" s="18">
        <v>33027.514194000003</v>
      </c>
      <c r="U134" s="29">
        <v>0.75683347091077779</v>
      </c>
      <c r="V134" s="29">
        <v>0.11872315615802484</v>
      </c>
      <c r="W134" s="14">
        <v>341470</v>
      </c>
      <c r="X134" s="29">
        <v>8.9841148998494949E-3</v>
      </c>
      <c r="Y134" s="14">
        <v>348251</v>
      </c>
      <c r="Z134" s="29">
        <v>-1.95E-2</v>
      </c>
    </row>
    <row r="135" spans="1:26" ht="13.75" customHeight="1" x14ac:dyDescent="0.25">
      <c r="A135" s="35"/>
      <c r="B135" s="9" t="s">
        <v>156</v>
      </c>
      <c r="C135" s="14">
        <v>1885837</v>
      </c>
      <c r="D135" s="14">
        <v>612597</v>
      </c>
      <c r="E135" s="29">
        <v>2.0784300282241017</v>
      </c>
      <c r="F135" s="14">
        <v>1937919</v>
      </c>
      <c r="G135" s="29">
        <v>-2.6875220274944413E-2</v>
      </c>
      <c r="H135" s="29">
        <v>3.4119648921454426E-3</v>
      </c>
      <c r="I135" s="18">
        <v>22634.733933</v>
      </c>
      <c r="J135" s="18">
        <v>6308.1855729999997</v>
      </c>
      <c r="K135" s="29">
        <v>2.5881528327067813</v>
      </c>
      <c r="L135" s="18">
        <v>22708.722659999999</v>
      </c>
      <c r="M135" s="29">
        <v>-3.2581633105382246E-3</v>
      </c>
      <c r="N135" s="29">
        <v>4.6313152323429072E-2</v>
      </c>
      <c r="O135" s="14">
        <v>1885837</v>
      </c>
      <c r="P135" s="14">
        <v>612597</v>
      </c>
      <c r="Q135" s="29">
        <v>2.0784300282241017</v>
      </c>
      <c r="R135" s="29">
        <v>3.4119648921454426E-3</v>
      </c>
      <c r="S135" s="18">
        <v>22634.733933</v>
      </c>
      <c r="T135" s="18">
        <v>6308.1855729999997</v>
      </c>
      <c r="U135" s="29">
        <v>2.5881528327067813</v>
      </c>
      <c r="V135" s="29">
        <v>4.6313152323429072E-2</v>
      </c>
      <c r="W135" s="14">
        <v>127486</v>
      </c>
      <c r="X135" s="29">
        <v>3.3541712950543616E-3</v>
      </c>
      <c r="Y135" s="14">
        <v>110384</v>
      </c>
      <c r="Z135" s="29">
        <v>0.15490000000000001</v>
      </c>
    </row>
    <row r="136" spans="1:26" ht="13.75" customHeight="1" x14ac:dyDescent="0.25">
      <c r="A136" s="35"/>
      <c r="B136" s="9" t="s">
        <v>157</v>
      </c>
      <c r="C136" s="14">
        <v>1908509</v>
      </c>
      <c r="D136" s="14">
        <v>3006391</v>
      </c>
      <c r="E136" s="29">
        <v>-0.36518270577579565</v>
      </c>
      <c r="F136" s="14">
        <v>2169761</v>
      </c>
      <c r="G136" s="29">
        <v>-0.1204058880217683</v>
      </c>
      <c r="H136" s="29">
        <v>3.4529843800623311E-3</v>
      </c>
      <c r="I136" s="18">
        <v>99.601343999999997</v>
      </c>
      <c r="J136" s="18">
        <v>141.41459699999999</v>
      </c>
      <c r="K136" s="29">
        <v>-0.29567847935811037</v>
      </c>
      <c r="L136" s="18">
        <v>118.03713</v>
      </c>
      <c r="M136" s="29">
        <v>-0.15618632882720887</v>
      </c>
      <c r="N136" s="29">
        <v>2.0379529222408987E-4</v>
      </c>
      <c r="O136" s="14">
        <v>1908509</v>
      </c>
      <c r="P136" s="14">
        <v>3006391</v>
      </c>
      <c r="Q136" s="29">
        <v>-0.36518270577579565</v>
      </c>
      <c r="R136" s="29">
        <v>3.4529843800623311E-3</v>
      </c>
      <c r="S136" s="18">
        <v>99.601343999999997</v>
      </c>
      <c r="T136" s="18">
        <v>141.41459699999999</v>
      </c>
      <c r="U136" s="29">
        <v>-0.29567847935811037</v>
      </c>
      <c r="V136" s="29">
        <v>2.0379529222408987E-4</v>
      </c>
      <c r="W136" s="14">
        <v>176295</v>
      </c>
      <c r="X136" s="29">
        <v>4.638341688197988E-3</v>
      </c>
      <c r="Y136" s="14">
        <v>189371</v>
      </c>
      <c r="Z136" s="29">
        <v>-6.9000000000000006E-2</v>
      </c>
    </row>
    <row r="137" spans="1:26" ht="13.75" customHeight="1" x14ac:dyDescent="0.25">
      <c r="A137" s="35"/>
      <c r="B137" s="9" t="s">
        <v>158</v>
      </c>
      <c r="C137" s="14">
        <v>4137383</v>
      </c>
      <c r="D137" s="14">
        <v>3545763</v>
      </c>
      <c r="E137" s="29">
        <v>0.16685266330547191</v>
      </c>
      <c r="F137" s="14">
        <v>4186224</v>
      </c>
      <c r="G137" s="29">
        <v>-1.1667077538134606E-2</v>
      </c>
      <c r="H137" s="29">
        <v>7.4855915656333958E-3</v>
      </c>
      <c r="I137" s="18">
        <v>385.17566099999999</v>
      </c>
      <c r="J137" s="18">
        <v>318.044082</v>
      </c>
      <c r="K137" s="29">
        <v>0.21107633438059067</v>
      </c>
      <c r="L137" s="18">
        <v>409.86297000000002</v>
      </c>
      <c r="M137" s="29">
        <v>-6.0233079851053632E-2</v>
      </c>
      <c r="N137" s="29">
        <v>7.8811171856377736E-4</v>
      </c>
      <c r="O137" s="14">
        <v>4137383</v>
      </c>
      <c r="P137" s="14">
        <v>3545763</v>
      </c>
      <c r="Q137" s="29">
        <v>0.16685266330547191</v>
      </c>
      <c r="R137" s="29">
        <v>7.4855915656333958E-3</v>
      </c>
      <c r="S137" s="18">
        <v>385.17566099999999</v>
      </c>
      <c r="T137" s="18">
        <v>318.044082</v>
      </c>
      <c r="U137" s="29">
        <v>0.21107633438059067</v>
      </c>
      <c r="V137" s="29">
        <v>7.8811171856377736E-4</v>
      </c>
      <c r="W137" s="14">
        <v>221339</v>
      </c>
      <c r="X137" s="29">
        <v>5.8234544991296088E-3</v>
      </c>
      <c r="Y137" s="14">
        <v>210616</v>
      </c>
      <c r="Z137" s="29">
        <v>5.0900000000000001E-2</v>
      </c>
    </row>
    <row r="138" spans="1:26" ht="13.75" customHeight="1" x14ac:dyDescent="0.25">
      <c r="A138" s="35"/>
      <c r="B138" s="9" t="s">
        <v>159</v>
      </c>
      <c r="C138" s="14">
        <v>673828</v>
      </c>
      <c r="D138" s="14">
        <v>1471660</v>
      </c>
      <c r="E138" s="29">
        <v>-0.54213065517850589</v>
      </c>
      <c r="F138" s="14">
        <v>884861</v>
      </c>
      <c r="G138" s="29">
        <v>-0.23849282542681846</v>
      </c>
      <c r="H138" s="29">
        <v>1.2191284184924673E-3</v>
      </c>
      <c r="I138" s="18">
        <v>21.854201</v>
      </c>
      <c r="J138" s="18">
        <v>45.304670000000002</v>
      </c>
      <c r="K138" s="29">
        <v>-0.51761703594794972</v>
      </c>
      <c r="L138" s="18">
        <v>29.458794000000001</v>
      </c>
      <c r="M138" s="29">
        <v>-0.25814339174916667</v>
      </c>
      <c r="N138" s="29">
        <v>4.4716096191623653E-5</v>
      </c>
      <c r="O138" s="14">
        <v>673828</v>
      </c>
      <c r="P138" s="14">
        <v>1471660</v>
      </c>
      <c r="Q138" s="29">
        <v>-0.54213065517850589</v>
      </c>
      <c r="R138" s="29">
        <v>1.2191284184924673E-3</v>
      </c>
      <c r="S138" s="18">
        <v>21.854201</v>
      </c>
      <c r="T138" s="18">
        <v>45.304670000000002</v>
      </c>
      <c r="U138" s="29">
        <v>-0.51761703594794972</v>
      </c>
      <c r="V138" s="29">
        <v>4.4716096191623653E-5</v>
      </c>
      <c r="W138" s="14">
        <v>67702</v>
      </c>
      <c r="X138" s="29">
        <v>1.7812473920098707E-3</v>
      </c>
      <c r="Y138" s="14">
        <v>76128</v>
      </c>
      <c r="Z138" s="29">
        <v>-0.11070000000000001</v>
      </c>
    </row>
    <row r="139" spans="1:26" ht="13.75" customHeight="1" x14ac:dyDescent="0.25">
      <c r="A139" s="11"/>
      <c r="B139" s="13" t="s">
        <v>169</v>
      </c>
      <c r="C139" s="15">
        <v>22888194</v>
      </c>
      <c r="D139" s="15">
        <v>22563536</v>
      </c>
      <c r="E139" s="30">
        <v>1.4388613557733149E-2</v>
      </c>
      <c r="F139" s="15">
        <v>25620419</v>
      </c>
      <c r="G139" s="30">
        <v>-0.1066424791881819</v>
      </c>
      <c r="H139" s="30">
        <v>4.1410638550741112E-2</v>
      </c>
      <c r="I139" s="19">
        <v>185549.043913</v>
      </c>
      <c r="J139" s="19">
        <v>149753.87337300001</v>
      </c>
      <c r="K139" s="30">
        <v>0.23902667579651213</v>
      </c>
      <c r="L139" s="19">
        <v>219361.389322</v>
      </c>
      <c r="M139" s="30">
        <v>-0.1541399127417403</v>
      </c>
      <c r="N139" s="30">
        <v>0.37965372862991004</v>
      </c>
      <c r="O139" s="15">
        <v>22888194</v>
      </c>
      <c r="P139" s="15">
        <v>22563536</v>
      </c>
      <c r="Q139" s="30">
        <v>1.4388613557733149E-2</v>
      </c>
      <c r="R139" s="30">
        <v>4.1410638550741112E-2</v>
      </c>
      <c r="S139" s="19">
        <v>185549.043913</v>
      </c>
      <c r="T139" s="19">
        <v>149753.87337300001</v>
      </c>
      <c r="U139" s="30">
        <v>0.23902667579651213</v>
      </c>
      <c r="V139" s="30">
        <v>0.37965372862991004</v>
      </c>
      <c r="W139" s="15">
        <v>1957991</v>
      </c>
      <c r="X139" s="30">
        <v>5.1514967982168897E-2</v>
      </c>
      <c r="Y139" s="15">
        <v>1969785</v>
      </c>
      <c r="Z139" s="30">
        <v>-6.0000000000000001E-3</v>
      </c>
    </row>
    <row r="140" spans="1:26" ht="13.75" customHeight="1" x14ac:dyDescent="0.25">
      <c r="A140" s="35" t="s">
        <v>160</v>
      </c>
      <c r="B140" s="9" t="s">
        <v>161</v>
      </c>
      <c r="C140" s="14">
        <v>6495457</v>
      </c>
      <c r="D140" s="14">
        <v>2674203</v>
      </c>
      <c r="E140" s="29">
        <v>1.4289319098063984</v>
      </c>
      <c r="F140" s="14">
        <v>6530549</v>
      </c>
      <c r="G140" s="29">
        <v>-5.3735145391298651E-3</v>
      </c>
      <c r="H140" s="29">
        <v>1.175195483090021E-2</v>
      </c>
      <c r="I140" s="18">
        <v>3485.2167850000001</v>
      </c>
      <c r="J140" s="18">
        <v>1814.935039</v>
      </c>
      <c r="K140" s="29">
        <v>0.92029836336197379</v>
      </c>
      <c r="L140" s="18">
        <v>3818.43786</v>
      </c>
      <c r="M140" s="29">
        <v>-8.7266334353808234E-2</v>
      </c>
      <c r="N140" s="29">
        <v>7.1311364348996941E-3</v>
      </c>
      <c r="O140" s="14">
        <v>6495457</v>
      </c>
      <c r="P140" s="14">
        <v>2674203</v>
      </c>
      <c r="Q140" s="29">
        <v>1.4289319098063984</v>
      </c>
      <c r="R140" s="29">
        <v>1.175195483090021E-2</v>
      </c>
      <c r="S140" s="18">
        <v>3485.2167850000001</v>
      </c>
      <c r="T140" s="18">
        <v>1814.935039</v>
      </c>
      <c r="U140" s="29">
        <v>0.92029836336197379</v>
      </c>
      <c r="V140" s="29">
        <v>7.1311364348996941E-3</v>
      </c>
      <c r="W140" s="14">
        <v>257906</v>
      </c>
      <c r="X140" s="29">
        <v>6.7855364669241339E-3</v>
      </c>
      <c r="Y140" s="14">
        <v>334235</v>
      </c>
      <c r="Z140" s="29">
        <v>-0.22839999999999999</v>
      </c>
    </row>
    <row r="141" spans="1:26" ht="13.75" customHeight="1" x14ac:dyDescent="0.25">
      <c r="A141" s="35"/>
      <c r="B141" s="9" t="s">
        <v>162</v>
      </c>
      <c r="C141" s="14">
        <v>4311393</v>
      </c>
      <c r="D141" s="14">
        <v>3150550</v>
      </c>
      <c r="E141" s="29">
        <v>0.36845725349542141</v>
      </c>
      <c r="F141" s="14">
        <v>4809821</v>
      </c>
      <c r="G141" s="29">
        <v>-0.10362714121793722</v>
      </c>
      <c r="H141" s="29">
        <v>7.8004204776137148E-3</v>
      </c>
      <c r="I141" s="18">
        <v>3393.686745</v>
      </c>
      <c r="J141" s="18">
        <v>3201.9805710000001</v>
      </c>
      <c r="K141" s="29">
        <v>5.987112343412155E-2</v>
      </c>
      <c r="L141" s="18">
        <v>3718.5297770000002</v>
      </c>
      <c r="M141" s="29">
        <v>-8.7357921404645517E-2</v>
      </c>
      <c r="N141" s="29">
        <v>6.9438559173889804E-3</v>
      </c>
      <c r="O141" s="14">
        <v>4311393</v>
      </c>
      <c r="P141" s="14">
        <v>3150550</v>
      </c>
      <c r="Q141" s="29">
        <v>0.36845725349542141</v>
      </c>
      <c r="R141" s="29">
        <v>7.8004204776137148E-3</v>
      </c>
      <c r="S141" s="18">
        <v>3393.686745</v>
      </c>
      <c r="T141" s="18">
        <v>3201.9805710000001</v>
      </c>
      <c r="U141" s="29">
        <v>5.987112343412155E-2</v>
      </c>
      <c r="V141" s="29">
        <v>6.9438559173889804E-3</v>
      </c>
      <c r="W141" s="14">
        <v>378934</v>
      </c>
      <c r="X141" s="29">
        <v>9.9697970406172395E-3</v>
      </c>
      <c r="Y141" s="14">
        <v>376499</v>
      </c>
      <c r="Z141" s="29">
        <v>6.4999999999999997E-3</v>
      </c>
    </row>
    <row r="142" spans="1:26" ht="13.75" customHeight="1" x14ac:dyDescent="0.25">
      <c r="A142" s="35"/>
      <c r="B142" s="9" t="s">
        <v>163</v>
      </c>
      <c r="C142" s="14">
        <v>680256</v>
      </c>
      <c r="D142" s="14"/>
      <c r="E142" s="29"/>
      <c r="F142" s="14">
        <v>728629</v>
      </c>
      <c r="G142" s="29">
        <v>-6.6389067687396469E-2</v>
      </c>
      <c r="H142" s="29">
        <v>1.2307583262346057E-3</v>
      </c>
      <c r="I142" s="18">
        <v>888.85208299999999</v>
      </c>
      <c r="J142" s="18"/>
      <c r="K142" s="29"/>
      <c r="L142" s="18">
        <v>918.97461599999997</v>
      </c>
      <c r="M142" s="29">
        <v>-3.2778416808849048E-2</v>
      </c>
      <c r="N142" s="29">
        <v>1.8186890128608704E-3</v>
      </c>
      <c r="O142" s="14">
        <v>680256</v>
      </c>
      <c r="P142" s="14"/>
      <c r="Q142" s="29"/>
      <c r="R142" s="29">
        <v>1.2307583262346057E-3</v>
      </c>
      <c r="S142" s="18">
        <v>888.85208299999999</v>
      </c>
      <c r="T142" s="18"/>
      <c r="U142" s="29"/>
      <c r="V142" s="29">
        <v>1.8186890128608704E-3</v>
      </c>
      <c r="W142" s="14">
        <v>33263</v>
      </c>
      <c r="X142" s="29">
        <v>8.7515334850409628E-4</v>
      </c>
      <c r="Y142" s="14">
        <v>39882</v>
      </c>
      <c r="Z142" s="29">
        <v>-0.16600000000000001</v>
      </c>
    </row>
    <row r="143" spans="1:26" ht="13.75" customHeight="1" x14ac:dyDescent="0.25">
      <c r="A143" s="35"/>
      <c r="B143" s="9" t="s">
        <v>164</v>
      </c>
      <c r="C143" s="14">
        <v>2217782</v>
      </c>
      <c r="D143" s="14">
        <v>402767</v>
      </c>
      <c r="E143" s="29">
        <v>4.5063647220353209</v>
      </c>
      <c r="F143" s="14">
        <v>2695713</v>
      </c>
      <c r="G143" s="29">
        <v>-0.1772929833405856</v>
      </c>
      <c r="H143" s="29">
        <v>4.0125389004628201E-3</v>
      </c>
      <c r="I143" s="18">
        <v>9.7503460000000004</v>
      </c>
      <c r="J143" s="18">
        <v>1.592749</v>
      </c>
      <c r="K143" s="29">
        <v>5.1217090702929342</v>
      </c>
      <c r="L143" s="18">
        <v>10.970753</v>
      </c>
      <c r="M143" s="29">
        <v>-0.1112418627964735</v>
      </c>
      <c r="N143" s="29">
        <v>1.9950279108241609E-5</v>
      </c>
      <c r="O143" s="14">
        <v>2217782</v>
      </c>
      <c r="P143" s="14">
        <v>402767</v>
      </c>
      <c r="Q143" s="29">
        <v>4.5063647220353209</v>
      </c>
      <c r="R143" s="29">
        <v>4.0125389004628201E-3</v>
      </c>
      <c r="S143" s="18">
        <v>9.7503460000000004</v>
      </c>
      <c r="T143" s="18">
        <v>1.592749</v>
      </c>
      <c r="U143" s="29">
        <v>5.1217090702929342</v>
      </c>
      <c r="V143" s="29">
        <v>1.9950279108241609E-5</v>
      </c>
      <c r="W143" s="14">
        <v>117799</v>
      </c>
      <c r="X143" s="29">
        <v>3.0993052130124776E-3</v>
      </c>
      <c r="Y143" s="14">
        <v>164768</v>
      </c>
      <c r="Z143" s="29">
        <v>-0.28510000000000002</v>
      </c>
    </row>
    <row r="144" spans="1:26" ht="13.75" customHeight="1" x14ac:dyDescent="0.25">
      <c r="A144" s="35"/>
      <c r="B144" s="9" t="s">
        <v>165</v>
      </c>
      <c r="C144" s="14">
        <v>1497846</v>
      </c>
      <c r="D144" s="14">
        <v>772285</v>
      </c>
      <c r="E144" s="29">
        <v>0.93949901914448686</v>
      </c>
      <c r="F144" s="14">
        <v>1584749</v>
      </c>
      <c r="G144" s="29">
        <v>-5.4837075145653981E-2</v>
      </c>
      <c r="H144" s="29">
        <v>2.7099892333433285E-3</v>
      </c>
      <c r="I144" s="18">
        <v>11.264200000000001</v>
      </c>
      <c r="J144" s="18">
        <v>10.053502</v>
      </c>
      <c r="K144" s="29">
        <v>0.12042549949261461</v>
      </c>
      <c r="L144" s="18">
        <v>8.7982940000000003</v>
      </c>
      <c r="M144" s="29">
        <v>0.28027092524982683</v>
      </c>
      <c r="N144" s="29">
        <v>2.3047790707227739E-5</v>
      </c>
      <c r="O144" s="14">
        <v>1497846</v>
      </c>
      <c r="P144" s="14">
        <v>772285</v>
      </c>
      <c r="Q144" s="29">
        <v>0.93949901914448686</v>
      </c>
      <c r="R144" s="29">
        <v>2.7099892333433285E-3</v>
      </c>
      <c r="S144" s="18">
        <v>11.264200000000001</v>
      </c>
      <c r="T144" s="18">
        <v>10.053502</v>
      </c>
      <c r="U144" s="29">
        <v>0.12042549949261461</v>
      </c>
      <c r="V144" s="29">
        <v>2.3047790707227739E-5</v>
      </c>
      <c r="W144" s="14">
        <v>127153</v>
      </c>
      <c r="X144" s="29">
        <v>3.3454100268268455E-3</v>
      </c>
      <c r="Y144" s="14">
        <v>125026</v>
      </c>
      <c r="Z144" s="29">
        <v>1.7000000000000001E-2</v>
      </c>
    </row>
    <row r="145" spans="1:26" ht="13.75" customHeight="1" x14ac:dyDescent="0.25">
      <c r="A145" s="35"/>
      <c r="B145" s="9" t="s">
        <v>166</v>
      </c>
      <c r="C145" s="14">
        <v>94987</v>
      </c>
      <c r="D145" s="14"/>
      <c r="E145" s="29"/>
      <c r="F145" s="14">
        <v>32745</v>
      </c>
      <c r="G145" s="29">
        <v>1.9008092838601314</v>
      </c>
      <c r="H145" s="29">
        <v>1.7185595001594471E-4</v>
      </c>
      <c r="I145" s="18">
        <v>3.9323649999999999</v>
      </c>
      <c r="J145" s="18"/>
      <c r="K145" s="29"/>
      <c r="L145" s="18">
        <v>0.96351100000000001</v>
      </c>
      <c r="M145" s="29">
        <v>3.0812870844235301</v>
      </c>
      <c r="N145" s="29">
        <v>8.0460508073744791E-6</v>
      </c>
      <c r="O145" s="14">
        <v>94987</v>
      </c>
      <c r="P145" s="14"/>
      <c r="Q145" s="29"/>
      <c r="R145" s="29">
        <v>1.7185595001594471E-4</v>
      </c>
      <c r="S145" s="18">
        <v>3.9323649999999999</v>
      </c>
      <c r="T145" s="18"/>
      <c r="U145" s="29"/>
      <c r="V145" s="29">
        <v>8.0460508073744791E-6</v>
      </c>
      <c r="W145" s="14">
        <v>19268</v>
      </c>
      <c r="X145" s="29">
        <v>5.0694329191524907E-4</v>
      </c>
      <c r="Y145" s="14">
        <v>9805</v>
      </c>
      <c r="Z145" s="29">
        <v>0.96509999999999996</v>
      </c>
    </row>
    <row r="146" spans="1:26" ht="13.75" customHeight="1" x14ac:dyDescent="0.25">
      <c r="A146" s="11"/>
      <c r="B146" s="13" t="s">
        <v>169</v>
      </c>
      <c r="C146" s="15">
        <v>15297721</v>
      </c>
      <c r="D146" s="15">
        <v>6999805</v>
      </c>
      <c r="E146" s="30">
        <v>1.1854495946672801</v>
      </c>
      <c r="F146" s="15">
        <v>16382206</v>
      </c>
      <c r="G146" s="30">
        <v>-6.6198960017960953E-2</v>
      </c>
      <c r="H146" s="30">
        <v>2.7677517718570622E-2</v>
      </c>
      <c r="I146" s="19">
        <v>7792.7025229999999</v>
      </c>
      <c r="J146" s="19">
        <v>5028.5618610000001</v>
      </c>
      <c r="K146" s="30">
        <v>0.54968810932561774</v>
      </c>
      <c r="L146" s="19">
        <v>8476.6748129999996</v>
      </c>
      <c r="M146" s="30">
        <v>-8.0688749431681195E-2</v>
      </c>
      <c r="N146" s="30">
        <v>1.5944725483726278E-2</v>
      </c>
      <c r="O146" s="15">
        <v>15297721</v>
      </c>
      <c r="P146" s="15">
        <v>6999805</v>
      </c>
      <c r="Q146" s="30">
        <v>1.1854495946672801</v>
      </c>
      <c r="R146" s="30">
        <v>2.7677517718570622E-2</v>
      </c>
      <c r="S146" s="19">
        <v>7792.7025229999999</v>
      </c>
      <c r="T146" s="19">
        <v>5028.5618610000001</v>
      </c>
      <c r="U146" s="30">
        <v>0.54968810932561774</v>
      </c>
      <c r="V146" s="30">
        <v>1.5944725483726278E-2</v>
      </c>
      <c r="W146" s="15">
        <v>934323</v>
      </c>
      <c r="X146" s="30">
        <v>2.4582145387800042E-2</v>
      </c>
      <c r="Y146" s="15">
        <v>1050215</v>
      </c>
      <c r="Z146" s="30">
        <v>-0.1104</v>
      </c>
    </row>
    <row r="147" spans="1:26" ht="14.95" customHeight="1" x14ac:dyDescent="0.25">
      <c r="A147" s="36" t="s">
        <v>167</v>
      </c>
      <c r="B147" s="37"/>
      <c r="C147" s="16">
        <f>SUM(C34,C41,C87,C127,C139,C146)</f>
        <v>552712897</v>
      </c>
      <c r="D147" s="16">
        <f>SUM(D34,D41,D87,D127,D139,D146)</f>
        <v>552239777</v>
      </c>
      <c r="E147" s="30">
        <f>IFERROR((C147-D147)/ABS(D147),"-")</f>
        <v>8.5672930437968072E-4</v>
      </c>
      <c r="F147" s="17">
        <f>SUM(F34,F41,F87,F127,F139,F146)</f>
        <v>654976559</v>
      </c>
      <c r="G147" s="30">
        <f>IFERROR((C147-F147)/ABS(F147),"-")</f>
        <v>-0.15613331591001259</v>
      </c>
      <c r="H147" s="31">
        <f>IFERROR(C147/C147,"-")</f>
        <v>1</v>
      </c>
      <c r="I147" s="20">
        <f>SUM(I34,I41,I87,I127,I139,I146)</f>
        <v>488732.31031599996</v>
      </c>
      <c r="J147" s="20">
        <f>SUM(J34,J41,J87,J127,J139,J146)</f>
        <v>440241.55981200002</v>
      </c>
      <c r="K147" s="32">
        <f>IFERROR((I147-J147)/ABS(J147),"-")</f>
        <v>0.11014578115866058</v>
      </c>
      <c r="L147" s="20">
        <f>SUM(L34,L41,L87,L127,L139,L146)</f>
        <v>572715.60642199998</v>
      </c>
      <c r="M147" s="32">
        <f>IFERROR((I147-L147)/ABS(L147),"-")</f>
        <v>-0.14664048816598468</v>
      </c>
      <c r="N147" s="33">
        <f>IFERROR(I147/I147,"-")</f>
        <v>1</v>
      </c>
      <c r="O147" s="16">
        <f>SUM(O34,O41,O87,O127,O139,O146)</f>
        <v>552712897</v>
      </c>
      <c r="P147" s="16">
        <f>SUM(P34,P41,P87,P127,P139,P146)</f>
        <v>552239777</v>
      </c>
      <c r="Q147" s="30">
        <f>IFERROR((O147-P147)/ABS(P147),"-")</f>
        <v>8.5672930437968072E-4</v>
      </c>
      <c r="R147" s="33">
        <f>IFERROR(O147/O147,"-")</f>
        <v>1</v>
      </c>
      <c r="S147" s="20">
        <f>SUM(S34,S41,S87,S127,S139,S146)</f>
        <v>488732.31031599996</v>
      </c>
      <c r="T147" s="20">
        <f>SUM(T34,T41,T87,T127,T139,T146)</f>
        <v>440241.55981200002</v>
      </c>
      <c r="U147" s="32">
        <f>IFERROR((S147-T147)/ABS(T147),"-")</f>
        <v>0.11014578115866058</v>
      </c>
      <c r="V147" s="33">
        <f>IFERROR(S147/S147,"-")</f>
        <v>1</v>
      </c>
      <c r="W147" s="16">
        <f>SUM(W34,W41,W87,W127,W139,W146)</f>
        <v>38008196</v>
      </c>
      <c r="X147" s="33">
        <f>IFERROR(W147/W147,"-")</f>
        <v>1</v>
      </c>
      <c r="Y147" s="16">
        <f>SUM(Y34,Y41,Y87,Y127,Y139,Y146)</f>
        <v>39787316</v>
      </c>
      <c r="Z147" s="34">
        <f>IFERROR((W147-Y147)/ABS(Y147),"-")</f>
        <v>-4.4715758157700305E-2</v>
      </c>
    </row>
    <row r="148" spans="1:26" ht="13.75" customHeight="1" x14ac:dyDescent="0.25">
      <c r="A148" s="38" t="s">
        <v>168</v>
      </c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</sheetData>
  <mergeCells count="8">
    <mergeCell ref="A140:A145"/>
    <mergeCell ref="A147:B147"/>
    <mergeCell ref="A148:Z148"/>
    <mergeCell ref="A4:A33"/>
    <mergeCell ref="A35:A40"/>
    <mergeCell ref="A42:A86"/>
    <mergeCell ref="A88:A126"/>
    <mergeCell ref="A128:A138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0472-FCFA-4D27-AD5A-445391F692C3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179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2CF59-9545-4A1C-929A-13E244A7306D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11</v>
      </c>
      <c r="N2" s="12" t="s">
        <v>180</v>
      </c>
      <c r="O2" s="12" t="s">
        <v>14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2.950000000000003" customHeight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4</v>
      </c>
      <c r="L3" s="26" t="s">
        <v>10</v>
      </c>
      <c r="M3" s="26" t="s">
        <v>6</v>
      </c>
      <c r="N3" s="26" t="s">
        <v>13</v>
      </c>
      <c r="O3" s="26" t="s">
        <v>15</v>
      </c>
      <c r="P3" s="26" t="s">
        <v>16</v>
      </c>
      <c r="Q3" s="26" t="s">
        <v>4</v>
      </c>
      <c r="R3" s="26" t="s">
        <v>17</v>
      </c>
      <c r="S3" s="26" t="s">
        <v>18</v>
      </c>
      <c r="T3" s="26" t="s">
        <v>19</v>
      </c>
      <c r="U3" s="26" t="s">
        <v>4</v>
      </c>
      <c r="V3" s="26" t="s">
        <v>20</v>
      </c>
      <c r="W3" s="26" t="s">
        <v>21</v>
      </c>
      <c r="X3" s="26" t="s">
        <v>22</v>
      </c>
      <c r="Y3" s="26" t="s">
        <v>23</v>
      </c>
      <c r="Z3" s="27" t="s">
        <v>6</v>
      </c>
    </row>
    <row r="4" spans="1:26" ht="13.75" customHeight="1" x14ac:dyDescent="0.25">
      <c r="A4" s="11"/>
      <c r="B4" s="13" t="s">
        <v>169</v>
      </c>
      <c r="C4" s="28"/>
      <c r="D4" s="28"/>
      <c r="E4" s="30"/>
      <c r="F4" s="28"/>
      <c r="G4" s="30"/>
      <c r="H4" s="30"/>
      <c r="I4" s="19"/>
      <c r="J4" s="19"/>
      <c r="K4" s="30"/>
      <c r="L4" s="19"/>
      <c r="M4" s="30"/>
      <c r="N4" s="30"/>
      <c r="O4" s="28"/>
      <c r="P4" s="28"/>
      <c r="Q4" s="30"/>
      <c r="R4" s="30"/>
      <c r="S4" s="19"/>
      <c r="T4" s="19"/>
      <c r="U4" s="30"/>
      <c r="V4" s="30"/>
      <c r="W4" s="28"/>
      <c r="X4" s="30"/>
      <c r="Y4" s="28"/>
      <c r="Z4" s="30"/>
    </row>
    <row r="5" spans="1:26" ht="13.75" customHeight="1" x14ac:dyDescent="0.25">
      <c r="A5" s="11"/>
      <c r="B5" s="13" t="s">
        <v>169</v>
      </c>
      <c r="C5" s="28"/>
      <c r="D5" s="28"/>
      <c r="E5" s="30"/>
      <c r="F5" s="28"/>
      <c r="G5" s="30"/>
      <c r="H5" s="30"/>
      <c r="I5" s="19"/>
      <c r="J5" s="19"/>
      <c r="K5" s="30"/>
      <c r="L5" s="19"/>
      <c r="M5" s="30"/>
      <c r="N5" s="30"/>
      <c r="O5" s="28"/>
      <c r="P5" s="28"/>
      <c r="Q5" s="30"/>
      <c r="R5" s="30"/>
      <c r="S5" s="19"/>
      <c r="T5" s="19"/>
      <c r="U5" s="30"/>
      <c r="V5" s="30"/>
      <c r="W5" s="28"/>
      <c r="X5" s="30"/>
      <c r="Y5" s="28"/>
      <c r="Z5" s="30"/>
    </row>
    <row r="6" spans="1:26" ht="13.75" customHeight="1" x14ac:dyDescent="0.25">
      <c r="A6" s="11"/>
      <c r="B6" s="13" t="s">
        <v>169</v>
      </c>
      <c r="C6" s="28"/>
      <c r="D6" s="28"/>
      <c r="E6" s="30"/>
      <c r="F6" s="28"/>
      <c r="G6" s="30"/>
      <c r="H6" s="30"/>
      <c r="I6" s="19"/>
      <c r="J6" s="19"/>
      <c r="K6" s="30"/>
      <c r="L6" s="19"/>
      <c r="M6" s="30"/>
      <c r="N6" s="30"/>
      <c r="O6" s="28"/>
      <c r="P6" s="28"/>
      <c r="Q6" s="30"/>
      <c r="R6" s="30"/>
      <c r="S6" s="19"/>
      <c r="T6" s="19"/>
      <c r="U6" s="30"/>
      <c r="V6" s="30"/>
      <c r="W6" s="28"/>
      <c r="X6" s="30"/>
      <c r="Y6" s="28"/>
      <c r="Z6" s="30"/>
    </row>
    <row r="7" spans="1:26" ht="13.75" customHeight="1" x14ac:dyDescent="0.25">
      <c r="A7" s="11"/>
      <c r="B7" s="13" t="s">
        <v>169</v>
      </c>
      <c r="C7" s="28"/>
      <c r="D7" s="28"/>
      <c r="E7" s="30"/>
      <c r="F7" s="28"/>
      <c r="G7" s="30"/>
      <c r="H7" s="30"/>
      <c r="I7" s="19"/>
      <c r="J7" s="19"/>
      <c r="K7" s="30"/>
      <c r="L7" s="19"/>
      <c r="M7" s="30"/>
      <c r="N7" s="30"/>
      <c r="O7" s="28"/>
      <c r="P7" s="28"/>
      <c r="Q7" s="30"/>
      <c r="R7" s="30"/>
      <c r="S7" s="19"/>
      <c r="T7" s="19"/>
      <c r="U7" s="30"/>
      <c r="V7" s="30"/>
      <c r="W7" s="28"/>
      <c r="X7" s="30"/>
      <c r="Y7" s="28"/>
      <c r="Z7" s="30"/>
    </row>
    <row r="8" spans="1:26" ht="13.75" customHeight="1" x14ac:dyDescent="0.25">
      <c r="A8" s="11"/>
      <c r="B8" s="13" t="s">
        <v>169</v>
      </c>
      <c r="C8" s="28"/>
      <c r="D8" s="28"/>
      <c r="E8" s="30"/>
      <c r="F8" s="28"/>
      <c r="G8" s="30"/>
      <c r="H8" s="30"/>
      <c r="I8" s="19"/>
      <c r="J8" s="19"/>
      <c r="K8" s="30"/>
      <c r="L8" s="19"/>
      <c r="M8" s="30"/>
      <c r="N8" s="30"/>
      <c r="O8" s="28"/>
      <c r="P8" s="28"/>
      <c r="Q8" s="30"/>
      <c r="R8" s="30"/>
      <c r="S8" s="19"/>
      <c r="T8" s="19"/>
      <c r="U8" s="30"/>
      <c r="V8" s="30"/>
      <c r="W8" s="28"/>
      <c r="X8" s="30"/>
      <c r="Y8" s="28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29C3-F19C-4FA3-8CB3-37E0170CFD3C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21" customWidth="1"/>
    <col min="2" max="2" width="15.75" style="21" customWidth="1"/>
    <col min="3" max="3" width="13.875" style="21" bestFit="1" customWidth="1"/>
    <col min="4" max="4" width="13.875" style="21" bestFit="1" customWidth="1" collapsed="1"/>
    <col min="5" max="5" width="11.25" style="21" bestFit="1" customWidth="1"/>
    <col min="6" max="6" width="13.875" style="21" bestFit="1" customWidth="1"/>
    <col min="7" max="7" width="11.25" style="21" bestFit="1" customWidth="1"/>
    <col min="8" max="8" width="12.75" style="21" bestFit="1" customWidth="1"/>
    <col min="9" max="9" width="16.75" style="21" customWidth="1"/>
    <col min="10" max="10" width="15.75" style="21" customWidth="1"/>
    <col min="11" max="11" width="11.25" style="21" bestFit="1" customWidth="1"/>
    <col min="12" max="12" width="12.75" style="21" bestFit="1" customWidth="1"/>
    <col min="13" max="13" width="12.25" style="21" bestFit="1" customWidth="1"/>
    <col min="14" max="14" width="12.25" style="21" bestFit="1" customWidth="1" collapsed="1"/>
    <col min="15" max="15" width="16.125" style="21" bestFit="1" customWidth="1"/>
    <col min="16" max="16" width="16.125" style="21" bestFit="1" customWidth="1" collapsed="1"/>
    <col min="17" max="17" width="12.25" style="21" bestFit="1" customWidth="1"/>
    <col min="18" max="18" width="13.75" style="21" customWidth="1"/>
    <col min="19" max="19" width="15.875" style="21" customWidth="1"/>
    <col min="20" max="20" width="15.875" style="21" customWidth="1" collapsed="1"/>
    <col min="21" max="21" width="12.25" style="21" bestFit="1" customWidth="1"/>
    <col min="22" max="22" width="14.125" style="21" customWidth="1"/>
    <col min="23" max="23" width="13.75" style="21" customWidth="1"/>
    <col min="24" max="24" width="12.25" style="21" bestFit="1" customWidth="1"/>
    <col min="25" max="25" width="12.75" style="21" bestFit="1" customWidth="1"/>
    <col min="26" max="26" width="12.25" style="21" bestFit="1" customWidth="1"/>
    <col min="27" max="16384" width="8.875" style="21"/>
  </cols>
  <sheetData>
    <row r="1" spans="1:26" ht="13.75" customHeight="1" x14ac:dyDescent="0.25">
      <c r="A1"/>
    </row>
    <row r="2" spans="1:26" ht="14.9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11</v>
      </c>
      <c r="N2" s="23" t="s">
        <v>181</v>
      </c>
      <c r="O2" s="23" t="s">
        <v>14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2.950000000000003" customHeight="1" x14ac:dyDescent="0.25">
      <c r="A3" s="2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4</v>
      </c>
      <c r="L3" s="7" t="s">
        <v>10</v>
      </c>
      <c r="M3" s="7" t="s">
        <v>6</v>
      </c>
      <c r="N3" s="7" t="s">
        <v>13</v>
      </c>
      <c r="O3" s="7" t="s">
        <v>15</v>
      </c>
      <c r="P3" s="7" t="s">
        <v>16</v>
      </c>
      <c r="Q3" s="7" t="s">
        <v>4</v>
      </c>
      <c r="R3" s="7" t="s">
        <v>17</v>
      </c>
      <c r="S3" s="7" t="s">
        <v>18</v>
      </c>
      <c r="T3" s="7" t="s">
        <v>19</v>
      </c>
      <c r="U3" s="7" t="s">
        <v>4</v>
      </c>
      <c r="V3" s="7" t="s">
        <v>20</v>
      </c>
      <c r="W3" s="7" t="s">
        <v>21</v>
      </c>
      <c r="X3" s="7" t="s">
        <v>22</v>
      </c>
      <c r="Y3" s="7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41" t="s">
        <v>172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F535-A53C-4446-8D3A-91C7D37C5AD6}">
  <dimension ref="A1:Z148"/>
  <sheetViews>
    <sheetView tabSelected="1" workbookViewId="0">
      <selection activeCell="H155" sqref="H155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170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3045297</v>
      </c>
      <c r="D4" s="14">
        <v>1750318</v>
      </c>
      <c r="E4" s="29">
        <v>0.73985355803916775</v>
      </c>
      <c r="F4" s="14">
        <v>2479111</v>
      </c>
      <c r="G4" s="29">
        <v>0.22838267427315678</v>
      </c>
      <c r="H4" s="29">
        <v>5.4133758714089647E-3</v>
      </c>
      <c r="I4" s="18">
        <v>11750.141825000001</v>
      </c>
      <c r="J4" s="18">
        <v>6016.461953</v>
      </c>
      <c r="K4" s="29">
        <v>0.95299860894840438</v>
      </c>
      <c r="L4" s="18">
        <v>9301.1485769999999</v>
      </c>
      <c r="M4" s="29">
        <v>0.26330008898641855</v>
      </c>
      <c r="N4" s="29">
        <v>2.2789374689678798E-2</v>
      </c>
      <c r="O4" s="14">
        <v>5524408</v>
      </c>
      <c r="P4" s="14">
        <v>4261742</v>
      </c>
      <c r="Q4" s="29">
        <v>0.29627931489048376</v>
      </c>
      <c r="R4" s="29">
        <v>4.9534561003740547E-3</v>
      </c>
      <c r="S4" s="18">
        <v>21051.290400999998</v>
      </c>
      <c r="T4" s="18">
        <v>14596.722066</v>
      </c>
      <c r="U4" s="29">
        <v>0.4421930009912679</v>
      </c>
      <c r="V4" s="29">
        <v>2.0960537815739505E-2</v>
      </c>
      <c r="W4" s="14">
        <v>477555</v>
      </c>
      <c r="X4" s="29">
        <v>1.035460850817922E-2</v>
      </c>
      <c r="Y4" s="14">
        <v>390262</v>
      </c>
      <c r="Z4" s="29">
        <v>0.22367799999999999</v>
      </c>
    </row>
    <row r="5" spans="1:26" ht="13.75" customHeight="1" x14ac:dyDescent="0.25">
      <c r="A5" s="35"/>
      <c r="B5" s="9" t="s">
        <v>26</v>
      </c>
      <c r="C5" s="14">
        <v>4358459</v>
      </c>
      <c r="D5" s="14">
        <v>3502210</v>
      </c>
      <c r="E5" s="29">
        <v>0.24448819459712581</v>
      </c>
      <c r="F5" s="14">
        <v>4485468</v>
      </c>
      <c r="G5" s="29">
        <v>-2.8315662936398166E-2</v>
      </c>
      <c r="H5" s="29">
        <v>7.7476767576775745E-3</v>
      </c>
      <c r="I5" s="18">
        <v>4493.2842479999999</v>
      </c>
      <c r="J5" s="18">
        <v>3297.8554669999999</v>
      </c>
      <c r="K5" s="29">
        <v>0.36248671082224843</v>
      </c>
      <c r="L5" s="18">
        <v>4513.4437850000004</v>
      </c>
      <c r="M5" s="29">
        <v>-4.4665532485412352E-3</v>
      </c>
      <c r="N5" s="29">
        <v>8.7147150936540824E-3</v>
      </c>
      <c r="O5" s="14">
        <v>8843927</v>
      </c>
      <c r="P5" s="14">
        <v>8793977</v>
      </c>
      <c r="Q5" s="29">
        <v>5.6800239527576655E-3</v>
      </c>
      <c r="R5" s="29">
        <v>7.9299002082056248E-3</v>
      </c>
      <c r="S5" s="18">
        <v>9006.7280339999998</v>
      </c>
      <c r="T5" s="18">
        <v>8333.5165649999999</v>
      </c>
      <c r="U5" s="29">
        <v>8.0783600026359342E-2</v>
      </c>
      <c r="V5" s="29">
        <v>8.9678998273554876E-3</v>
      </c>
      <c r="W5" s="14">
        <v>468172</v>
      </c>
      <c r="X5" s="29">
        <v>1.0151161174087344E-2</v>
      </c>
      <c r="Y5" s="14">
        <v>397948</v>
      </c>
      <c r="Z5" s="29">
        <v>0.17646500000000001</v>
      </c>
    </row>
    <row r="6" spans="1:26" ht="13.75" customHeight="1" x14ac:dyDescent="0.25">
      <c r="A6" s="35"/>
      <c r="B6" s="9" t="s">
        <v>27</v>
      </c>
      <c r="C6" s="14">
        <v>3925152</v>
      </c>
      <c r="D6" s="14">
        <v>2470886</v>
      </c>
      <c r="E6" s="29">
        <v>0.58856054063198382</v>
      </c>
      <c r="F6" s="14">
        <v>4992645</v>
      </c>
      <c r="G6" s="29">
        <v>-0.21381311909819345</v>
      </c>
      <c r="H6" s="29">
        <v>6.9774222771744896E-3</v>
      </c>
      <c r="I6" s="18">
        <v>4658.869044</v>
      </c>
      <c r="J6" s="18">
        <v>2533.5279559999999</v>
      </c>
      <c r="K6" s="29">
        <v>0.83888598227885514</v>
      </c>
      <c r="L6" s="18">
        <v>6029.9742319999996</v>
      </c>
      <c r="M6" s="29">
        <v>-0.22738159986219988</v>
      </c>
      <c r="N6" s="29">
        <v>9.0358664478385267E-3</v>
      </c>
      <c r="O6" s="14">
        <v>8917797</v>
      </c>
      <c r="P6" s="14">
        <v>5792597</v>
      </c>
      <c r="Q6" s="29">
        <v>0.53951621353945389</v>
      </c>
      <c r="R6" s="29">
        <v>7.9961356857689448E-3</v>
      </c>
      <c r="S6" s="18">
        <v>10688.843276</v>
      </c>
      <c r="T6" s="18">
        <v>6050.1488170000002</v>
      </c>
      <c r="U6" s="29">
        <v>0.76670749750253619</v>
      </c>
      <c r="V6" s="29">
        <v>1.0642763432804488E-2</v>
      </c>
      <c r="W6" s="14">
        <v>186585</v>
      </c>
      <c r="X6" s="29">
        <v>4.0456379443176592E-3</v>
      </c>
      <c r="Y6" s="14">
        <v>172622</v>
      </c>
      <c r="Z6" s="29">
        <v>8.0888000000000002E-2</v>
      </c>
    </row>
    <row r="7" spans="1:26" ht="13.75" customHeight="1" x14ac:dyDescent="0.25">
      <c r="A7" s="35"/>
      <c r="B7" s="9" t="s">
        <v>28</v>
      </c>
      <c r="C7" s="14">
        <v>1043158</v>
      </c>
      <c r="D7" s="14">
        <v>790778</v>
      </c>
      <c r="E7" s="29">
        <v>0.31915404829168237</v>
      </c>
      <c r="F7" s="14">
        <v>1102929</v>
      </c>
      <c r="G7" s="29">
        <v>-5.4192971623740059E-2</v>
      </c>
      <c r="H7" s="29">
        <v>1.8543368174819181E-3</v>
      </c>
      <c r="I7" s="18">
        <v>893.15567999999996</v>
      </c>
      <c r="J7" s="18">
        <v>633.59944399999995</v>
      </c>
      <c r="K7" s="29">
        <v>0.40965350973382481</v>
      </c>
      <c r="L7" s="18">
        <v>918.90841599999999</v>
      </c>
      <c r="M7" s="29">
        <v>-2.8025356555228243E-2</v>
      </c>
      <c r="N7" s="29">
        <v>1.7322735121739566E-3</v>
      </c>
      <c r="O7" s="14">
        <v>2146087</v>
      </c>
      <c r="P7" s="14">
        <v>2354505</v>
      </c>
      <c r="Q7" s="29">
        <v>-8.8518818180466807E-2</v>
      </c>
      <c r="R7" s="29">
        <v>1.9242872253612431E-3</v>
      </c>
      <c r="S7" s="18">
        <v>1812.0640960000001</v>
      </c>
      <c r="T7" s="18">
        <v>1906.8112940000001</v>
      </c>
      <c r="U7" s="29">
        <v>-4.9688817293107555E-2</v>
      </c>
      <c r="V7" s="29">
        <v>1.8042522470236584E-3</v>
      </c>
      <c r="W7" s="14">
        <v>80205</v>
      </c>
      <c r="X7" s="29">
        <v>1.7390486444462195E-3</v>
      </c>
      <c r="Y7" s="14">
        <v>66099</v>
      </c>
      <c r="Z7" s="29">
        <v>0.21340700000000001</v>
      </c>
    </row>
    <row r="8" spans="1:26" ht="13.75" customHeight="1" x14ac:dyDescent="0.25">
      <c r="A8" s="35"/>
      <c r="B8" s="9" t="s">
        <v>29</v>
      </c>
      <c r="C8" s="14">
        <v>7639436</v>
      </c>
      <c r="D8" s="14">
        <v>2064808</v>
      </c>
      <c r="E8" s="29">
        <v>2.6998287492105804</v>
      </c>
      <c r="F8" s="14">
        <v>5984706</v>
      </c>
      <c r="G8" s="29">
        <v>0.27649311428163725</v>
      </c>
      <c r="H8" s="29">
        <v>1.358000172514307E-2</v>
      </c>
      <c r="I8" s="18">
        <v>52048.762898000001</v>
      </c>
      <c r="J8" s="18">
        <v>9953.5793909999993</v>
      </c>
      <c r="K8" s="29">
        <v>4.2291503240595389</v>
      </c>
      <c r="L8" s="18">
        <v>38064.497574000001</v>
      </c>
      <c r="M8" s="29">
        <v>0.36738342064843038</v>
      </c>
      <c r="N8" s="29">
        <v>0.10094846321710453</v>
      </c>
      <c r="O8" s="14">
        <v>13624142</v>
      </c>
      <c r="P8" s="14">
        <v>6277358</v>
      </c>
      <c r="Q8" s="29">
        <v>1.1703624359165115</v>
      </c>
      <c r="R8" s="29">
        <v>1.2216076238804661E-2</v>
      </c>
      <c r="S8" s="18">
        <v>90113.260471999994</v>
      </c>
      <c r="T8" s="18">
        <v>30206.922364999999</v>
      </c>
      <c r="U8" s="29">
        <v>1.9831989960159584</v>
      </c>
      <c r="V8" s="29">
        <v>8.9724780184174124E-2</v>
      </c>
      <c r="W8" s="14">
        <v>329682</v>
      </c>
      <c r="X8" s="29">
        <v>7.1483453051345743E-3</v>
      </c>
      <c r="Y8" s="14">
        <v>351567</v>
      </c>
      <c r="Z8" s="29">
        <v>-6.225E-2</v>
      </c>
    </row>
    <row r="9" spans="1:26" ht="13.75" customHeight="1" x14ac:dyDescent="0.25">
      <c r="A9" s="35"/>
      <c r="B9" s="9" t="s">
        <v>30</v>
      </c>
      <c r="C9" s="14">
        <v>8439368</v>
      </c>
      <c r="D9" s="14">
        <v>3353694</v>
      </c>
      <c r="E9" s="29">
        <v>1.5164394843417437</v>
      </c>
      <c r="F9" s="14">
        <v>9343482</v>
      </c>
      <c r="G9" s="29">
        <v>-9.6764139964094761E-2</v>
      </c>
      <c r="H9" s="29">
        <v>1.5001975538392784E-2</v>
      </c>
      <c r="I9" s="18">
        <v>14934.019265000001</v>
      </c>
      <c r="J9" s="18">
        <v>4557.8144849999999</v>
      </c>
      <c r="K9" s="29">
        <v>2.2765746201712727</v>
      </c>
      <c r="L9" s="18">
        <v>16076.59809</v>
      </c>
      <c r="M9" s="29">
        <v>-7.1070932955070221E-2</v>
      </c>
      <c r="N9" s="29">
        <v>2.8964498107491271E-2</v>
      </c>
      <c r="O9" s="14">
        <v>17782850</v>
      </c>
      <c r="P9" s="14">
        <v>8281744</v>
      </c>
      <c r="Q9" s="29">
        <v>1.1472349302272564</v>
      </c>
      <c r="R9" s="29">
        <v>1.5944978505305324E-2</v>
      </c>
      <c r="S9" s="18">
        <v>31010.617354999998</v>
      </c>
      <c r="T9" s="18">
        <v>11334.724177</v>
      </c>
      <c r="U9" s="29">
        <v>1.7358951899266848</v>
      </c>
      <c r="V9" s="29">
        <v>3.0876929887776777E-2</v>
      </c>
      <c r="W9" s="14">
        <v>234217</v>
      </c>
      <c r="X9" s="29">
        <v>5.0784210006391151E-3</v>
      </c>
      <c r="Y9" s="14">
        <v>190494</v>
      </c>
      <c r="Z9" s="29">
        <v>0.22952400000000001</v>
      </c>
    </row>
    <row r="10" spans="1:26" ht="13.75" customHeight="1" x14ac:dyDescent="0.25">
      <c r="A10" s="35"/>
      <c r="B10" s="9" t="s">
        <v>31</v>
      </c>
      <c r="C10" s="14">
        <v>13128304</v>
      </c>
      <c r="D10" s="14">
        <v>9288474</v>
      </c>
      <c r="E10" s="29">
        <v>0.41339729217092064</v>
      </c>
      <c r="F10" s="14">
        <v>14730915</v>
      </c>
      <c r="G10" s="29">
        <v>-0.10879235946986321</v>
      </c>
      <c r="H10" s="29">
        <v>2.3337114280190668E-2</v>
      </c>
      <c r="I10" s="18">
        <v>4530.2634340000004</v>
      </c>
      <c r="J10" s="18">
        <v>2849.2817</v>
      </c>
      <c r="K10" s="29">
        <v>0.58996684462613858</v>
      </c>
      <c r="L10" s="18">
        <v>5138.0740349999996</v>
      </c>
      <c r="M10" s="29">
        <v>-0.11829541514187232</v>
      </c>
      <c r="N10" s="29">
        <v>8.7864361450272922E-3</v>
      </c>
      <c r="O10" s="14">
        <v>27859219</v>
      </c>
      <c r="P10" s="14">
        <v>31648121</v>
      </c>
      <c r="Q10" s="29">
        <v>-0.11971965097074799</v>
      </c>
      <c r="R10" s="29">
        <v>2.4979946866199379E-2</v>
      </c>
      <c r="S10" s="18">
        <v>9668.3374679999997</v>
      </c>
      <c r="T10" s="18">
        <v>9559.0525479999997</v>
      </c>
      <c r="U10" s="29">
        <v>1.1432610026070546E-2</v>
      </c>
      <c r="V10" s="29">
        <v>9.626657048240542E-3</v>
      </c>
      <c r="W10" s="14">
        <v>431476</v>
      </c>
      <c r="X10" s="29">
        <v>9.3554984466190007E-3</v>
      </c>
      <c r="Y10" s="14">
        <v>350582</v>
      </c>
      <c r="Z10" s="29">
        <v>0.230742</v>
      </c>
    </row>
    <row r="11" spans="1:26" ht="13.75" customHeight="1" x14ac:dyDescent="0.25">
      <c r="A11" s="35"/>
      <c r="B11" s="9" t="s">
        <v>32</v>
      </c>
      <c r="C11" s="14">
        <v>30211500</v>
      </c>
      <c r="D11" s="14">
        <v>20536791</v>
      </c>
      <c r="E11" s="29">
        <v>0.47109156440263722</v>
      </c>
      <c r="F11" s="14">
        <v>27746540</v>
      </c>
      <c r="G11" s="29">
        <v>8.8838464183281951E-2</v>
      </c>
      <c r="H11" s="29">
        <v>5.3704517207704847E-2</v>
      </c>
      <c r="I11" s="18">
        <v>10028.105625</v>
      </c>
      <c r="J11" s="18">
        <v>7820.1284310000001</v>
      </c>
      <c r="K11" s="29">
        <v>0.28234538773650991</v>
      </c>
      <c r="L11" s="18">
        <v>9143.5879199999999</v>
      </c>
      <c r="M11" s="29">
        <v>9.6736391965485682E-2</v>
      </c>
      <c r="N11" s="29">
        <v>1.9449489199318711E-2</v>
      </c>
      <c r="O11" s="14">
        <v>57958040</v>
      </c>
      <c r="P11" s="14">
        <v>47565307</v>
      </c>
      <c r="Q11" s="29">
        <v>0.21849397503100315</v>
      </c>
      <c r="R11" s="29">
        <v>5.1968031109165633E-2</v>
      </c>
      <c r="S11" s="18">
        <v>19171.693544000002</v>
      </c>
      <c r="T11" s="18">
        <v>18466.349825000001</v>
      </c>
      <c r="U11" s="29">
        <v>3.8196163599429699E-2</v>
      </c>
      <c r="V11" s="29">
        <v>1.9089043942963794E-2</v>
      </c>
      <c r="W11" s="14">
        <v>2702579</v>
      </c>
      <c r="X11" s="29">
        <v>5.8598794918755935E-2</v>
      </c>
      <c r="Y11" s="14">
        <v>2148906</v>
      </c>
      <c r="Z11" s="29">
        <v>0.25765300000000002</v>
      </c>
    </row>
    <row r="12" spans="1:26" ht="13.75" customHeight="1" x14ac:dyDescent="0.25">
      <c r="A12" s="35"/>
      <c r="B12" s="9" t="s">
        <v>42</v>
      </c>
      <c r="C12" s="14">
        <v>1134</v>
      </c>
      <c r="D12" s="14">
        <v>1512</v>
      </c>
      <c r="E12" s="29">
        <v>-0.25</v>
      </c>
      <c r="F12" s="14">
        <v>631</v>
      </c>
      <c r="G12" s="29">
        <v>0.79714738510301109</v>
      </c>
      <c r="H12" s="29">
        <v>2.0158192249155881E-6</v>
      </c>
      <c r="I12" s="18">
        <v>0.40326099999999998</v>
      </c>
      <c r="J12" s="18">
        <v>0.61462899999999998</v>
      </c>
      <c r="K12" s="29">
        <v>-0.3438952603928549</v>
      </c>
      <c r="L12" s="18">
        <v>0.22544900000000001</v>
      </c>
      <c r="M12" s="29">
        <v>0.78870165758109367</v>
      </c>
      <c r="N12" s="29">
        <v>7.8212383846988683E-7</v>
      </c>
      <c r="O12" s="14">
        <v>1765</v>
      </c>
      <c r="P12" s="14">
        <v>7600</v>
      </c>
      <c r="Q12" s="29">
        <v>-0.76776315789473681</v>
      </c>
      <c r="R12" s="29">
        <v>1.5825858657000365E-6</v>
      </c>
      <c r="S12" s="18">
        <v>0.62871100000000002</v>
      </c>
      <c r="T12" s="18">
        <v>3.1446939999999999</v>
      </c>
      <c r="U12" s="29">
        <v>-0.80007243948059814</v>
      </c>
      <c r="V12" s="29">
        <v>6.2600061277219369E-7</v>
      </c>
      <c r="W12" s="14">
        <v>160</v>
      </c>
      <c r="X12" s="29">
        <v>3.4692074448151003E-6</v>
      </c>
      <c r="Y12" s="14">
        <v>59</v>
      </c>
      <c r="Z12" s="29">
        <v>1.7118640000000001</v>
      </c>
    </row>
    <row r="13" spans="1:26" ht="13.75" customHeight="1" x14ac:dyDescent="0.25">
      <c r="A13" s="35"/>
      <c r="B13" s="9" t="s">
        <v>33</v>
      </c>
      <c r="C13" s="14">
        <v>19364965</v>
      </c>
      <c r="D13" s="14">
        <v>6972715</v>
      </c>
      <c r="E13" s="29">
        <v>1.7772488908552837</v>
      </c>
      <c r="F13" s="14">
        <v>17308944</v>
      </c>
      <c r="G13" s="29">
        <v>0.11878373400480122</v>
      </c>
      <c r="H13" s="29">
        <v>3.4423517404600965E-2</v>
      </c>
      <c r="I13" s="18">
        <v>23379.916943</v>
      </c>
      <c r="J13" s="18">
        <v>6160.5484530000003</v>
      </c>
      <c r="K13" s="29">
        <v>2.795103166766701</v>
      </c>
      <c r="L13" s="18">
        <v>20088.852218</v>
      </c>
      <c r="M13" s="29">
        <v>0.16382542363725203</v>
      </c>
      <c r="N13" s="29">
        <v>4.5345298411119103E-2</v>
      </c>
      <c r="O13" s="14">
        <v>36673909</v>
      </c>
      <c r="P13" s="14">
        <v>20264476</v>
      </c>
      <c r="Q13" s="29">
        <v>0.80976349943615611</v>
      </c>
      <c r="R13" s="29">
        <v>3.2883631741285758E-2</v>
      </c>
      <c r="S13" s="18">
        <v>43468.769160999997</v>
      </c>
      <c r="T13" s="18">
        <v>17935.726637</v>
      </c>
      <c r="U13" s="29">
        <v>1.4235856199618548</v>
      </c>
      <c r="V13" s="29">
        <v>4.3281374321809285E-2</v>
      </c>
      <c r="W13" s="14">
        <v>741070</v>
      </c>
      <c r="X13" s="29">
        <v>1.6068284757057041E-2</v>
      </c>
      <c r="Y13" s="14">
        <v>589103</v>
      </c>
      <c r="Z13" s="29">
        <v>0.257963</v>
      </c>
    </row>
    <row r="14" spans="1:26" ht="13.75" customHeight="1" x14ac:dyDescent="0.25">
      <c r="A14" s="35"/>
      <c r="B14" s="9" t="s">
        <v>34</v>
      </c>
      <c r="C14" s="14">
        <v>8021289</v>
      </c>
      <c r="D14" s="14">
        <v>2019824</v>
      </c>
      <c r="E14" s="29">
        <v>2.9712811611308707</v>
      </c>
      <c r="F14" s="14">
        <v>7692575</v>
      </c>
      <c r="G14" s="29">
        <v>4.2731335086105757E-2</v>
      </c>
      <c r="H14" s="29">
        <v>1.4258790630338566E-2</v>
      </c>
      <c r="I14" s="18">
        <v>3034.3184630000001</v>
      </c>
      <c r="J14" s="18">
        <v>747.81598899999995</v>
      </c>
      <c r="K14" s="29">
        <v>3.0575736646893223</v>
      </c>
      <c r="L14" s="18">
        <v>2864.466148</v>
      </c>
      <c r="M14" s="29">
        <v>5.9296324768436395E-2</v>
      </c>
      <c r="N14" s="29">
        <v>5.8850541049633043E-3</v>
      </c>
      <c r="O14" s="14">
        <v>15713864</v>
      </c>
      <c r="P14" s="14">
        <v>6506749</v>
      </c>
      <c r="Q14" s="29">
        <v>1.4150100149859783</v>
      </c>
      <c r="R14" s="29">
        <v>1.4089823831123307E-2</v>
      </c>
      <c r="S14" s="18">
        <v>5898.7846120000004</v>
      </c>
      <c r="T14" s="18">
        <v>2414.2095210000002</v>
      </c>
      <c r="U14" s="29">
        <v>1.4433606779732355</v>
      </c>
      <c r="V14" s="29">
        <v>5.8733548191827198E-3</v>
      </c>
      <c r="W14" s="14">
        <v>468483</v>
      </c>
      <c r="X14" s="29">
        <v>1.0157904446058205E-2</v>
      </c>
      <c r="Y14" s="14">
        <v>506140</v>
      </c>
      <c r="Z14" s="29">
        <v>-7.4399999999999994E-2</v>
      </c>
    </row>
    <row r="15" spans="1:26" ht="13.75" customHeight="1" x14ac:dyDescent="0.25">
      <c r="A15" s="35"/>
      <c r="B15" s="9" t="s">
        <v>35</v>
      </c>
      <c r="C15" s="14">
        <v>9967466</v>
      </c>
      <c r="D15" s="14">
        <v>6124232</v>
      </c>
      <c r="E15" s="29">
        <v>0.62754546202691208</v>
      </c>
      <c r="F15" s="14">
        <v>8998863</v>
      </c>
      <c r="G15" s="29">
        <v>0.10763615358962571</v>
      </c>
      <c r="H15" s="29">
        <v>1.7718350605372555E-2</v>
      </c>
      <c r="I15" s="18">
        <v>3411.5017269999998</v>
      </c>
      <c r="J15" s="18">
        <v>2407.2249729999999</v>
      </c>
      <c r="K15" s="29">
        <v>0.417192728251079</v>
      </c>
      <c r="L15" s="18">
        <v>3065.0952029999999</v>
      </c>
      <c r="M15" s="29">
        <v>0.11301656263758147</v>
      </c>
      <c r="N15" s="29">
        <v>6.6166002307882187E-3</v>
      </c>
      <c r="O15" s="14">
        <v>18966329</v>
      </c>
      <c r="P15" s="14">
        <v>14869859</v>
      </c>
      <c r="Q15" s="29">
        <v>0.27548815358639245</v>
      </c>
      <c r="R15" s="29">
        <v>1.7006144022445727E-2</v>
      </c>
      <c r="S15" s="18">
        <v>6476.5969299999997</v>
      </c>
      <c r="T15" s="18">
        <v>5958.8146779999997</v>
      </c>
      <c r="U15" s="29">
        <v>8.6893498116606474E-2</v>
      </c>
      <c r="V15" s="29">
        <v>6.4486761753150632E-3</v>
      </c>
      <c r="W15" s="14">
        <v>1606101</v>
      </c>
      <c r="X15" s="29">
        <v>3.482435966453111E-2</v>
      </c>
      <c r="Y15" s="14">
        <v>1442034</v>
      </c>
      <c r="Z15" s="29">
        <v>0.113775</v>
      </c>
    </row>
    <row r="16" spans="1:26" ht="13.75" customHeight="1" thickBot="1" x14ac:dyDescent="0.3">
      <c r="A16" s="35"/>
      <c r="B16" s="9" t="s">
        <v>36</v>
      </c>
      <c r="C16" s="14">
        <v>3367278</v>
      </c>
      <c r="D16" s="14">
        <v>4295069</v>
      </c>
      <c r="E16" s="29">
        <v>-0.21601306055851488</v>
      </c>
      <c r="F16" s="14">
        <v>3394890</v>
      </c>
      <c r="G16" s="29">
        <v>-8.1334004930940333E-3</v>
      </c>
      <c r="H16" s="29">
        <v>5.9857352099076822E-3</v>
      </c>
      <c r="I16" s="18">
        <v>4215.2847519999996</v>
      </c>
      <c r="J16" s="18">
        <v>5622.6889620000002</v>
      </c>
      <c r="K16" s="29">
        <v>-0.25030803224430609</v>
      </c>
      <c r="L16" s="18">
        <v>4272.7018260000004</v>
      </c>
      <c r="M16" s="29">
        <v>-1.3438118628032717E-2</v>
      </c>
      <c r="N16" s="29">
        <v>8.1755356716315866E-3</v>
      </c>
      <c r="O16" s="14">
        <v>6762168</v>
      </c>
      <c r="P16" s="14">
        <v>9815409</v>
      </c>
      <c r="Q16" s="29">
        <v>-0.31106610025114595</v>
      </c>
      <c r="R16" s="29">
        <v>6.0632926335915495E-3</v>
      </c>
      <c r="S16" s="18">
        <v>8487.986578</v>
      </c>
      <c r="T16" s="18">
        <v>12670.940624000001</v>
      </c>
      <c r="U16" s="29">
        <v>-0.33012182521612299</v>
      </c>
      <c r="V16" s="29">
        <v>8.4513946774116486E-3</v>
      </c>
      <c r="W16" s="14">
        <v>181607</v>
      </c>
      <c r="X16" s="29">
        <v>3.9377022276908492E-3</v>
      </c>
      <c r="Y16" s="14">
        <v>165516</v>
      </c>
      <c r="Z16" s="29">
        <v>9.7216999999999998E-2</v>
      </c>
    </row>
    <row r="17" spans="1:26" ht="13.75" customHeight="1" x14ac:dyDescent="0.25">
      <c r="A17" s="35"/>
      <c r="B17" s="9" t="s">
        <v>37</v>
      </c>
      <c r="C17" s="14">
        <v>1848605</v>
      </c>
      <c r="D17" s="14">
        <v>1065820</v>
      </c>
      <c r="E17" s="29">
        <v>0.73444390234748835</v>
      </c>
      <c r="F17" s="14">
        <v>1663152</v>
      </c>
      <c r="G17" s="29">
        <v>0.11150694584740301</v>
      </c>
      <c r="H17" s="29">
        <v>3.2861141960097715E-3</v>
      </c>
      <c r="I17" s="18">
        <v>4813.3311299999996</v>
      </c>
      <c r="J17" s="18">
        <v>2297.1421329999998</v>
      </c>
      <c r="K17" s="29">
        <v>1.0953562519503011</v>
      </c>
      <c r="L17" s="18">
        <v>4135.3170399999999</v>
      </c>
      <c r="M17" s="29">
        <v>0.16395697922111432</v>
      </c>
      <c r="N17" s="29">
        <v>9.335445330002648E-3</v>
      </c>
      <c r="O17" s="14">
        <v>3511757</v>
      </c>
      <c r="P17" s="14">
        <v>2667437</v>
      </c>
      <c r="Q17" s="29">
        <v>0.31652856281141784</v>
      </c>
      <c r="R17" s="29">
        <v>3.1488141597581661E-3</v>
      </c>
      <c r="S17" s="18">
        <v>8948.6481700000004</v>
      </c>
      <c r="T17" s="18">
        <v>5715.5915729999997</v>
      </c>
      <c r="U17" s="29">
        <v>0.56565563786480166</v>
      </c>
      <c r="V17" s="29">
        <v>8.910070346952367E-3</v>
      </c>
      <c r="W17" s="14">
        <v>60706</v>
      </c>
      <c r="X17" s="29">
        <v>1.3162606696559094E-3</v>
      </c>
      <c r="Y17" s="14">
        <v>44975</v>
      </c>
      <c r="Z17" s="29">
        <v>0.34977200000000003</v>
      </c>
    </row>
    <row r="18" spans="1:26" ht="13.75" customHeight="1" x14ac:dyDescent="0.25">
      <c r="A18" s="35"/>
      <c r="B18" s="9" t="s">
        <v>38</v>
      </c>
      <c r="C18" s="14">
        <v>3416648</v>
      </c>
      <c r="D18" s="14">
        <v>5062395</v>
      </c>
      <c r="E18" s="29">
        <v>-0.32509256982120122</v>
      </c>
      <c r="F18" s="14">
        <v>4778211</v>
      </c>
      <c r="G18" s="29">
        <v>-0.28495246442653954</v>
      </c>
      <c r="H18" s="29">
        <v>6.0734962285444397E-3</v>
      </c>
      <c r="I18" s="18">
        <v>2080.357587</v>
      </c>
      <c r="J18" s="18">
        <v>2895.8735769999998</v>
      </c>
      <c r="K18" s="29">
        <v>-0.28161311891413415</v>
      </c>
      <c r="L18" s="18">
        <v>2874.9870519999999</v>
      </c>
      <c r="M18" s="29">
        <v>-0.27639410217420346</v>
      </c>
      <c r="N18" s="29">
        <v>4.0348490464845134E-3</v>
      </c>
      <c r="O18" s="14">
        <v>8194859</v>
      </c>
      <c r="P18" s="14">
        <v>15265453</v>
      </c>
      <c r="Q18" s="29">
        <v>-0.4631761664720988</v>
      </c>
      <c r="R18" s="29">
        <v>7.3479138950735042E-3</v>
      </c>
      <c r="S18" s="18">
        <v>4955.3446389999999</v>
      </c>
      <c r="T18" s="18">
        <v>8768.4537130000008</v>
      </c>
      <c r="U18" s="29">
        <v>-0.43486676200921631</v>
      </c>
      <c r="V18" s="29">
        <v>4.9339820370749117E-3</v>
      </c>
      <c r="W18" s="14">
        <v>258359</v>
      </c>
      <c r="X18" s="29">
        <v>5.6018810389686534E-3</v>
      </c>
      <c r="Y18" s="14">
        <v>208751</v>
      </c>
      <c r="Z18" s="29">
        <v>0.23764199999999999</v>
      </c>
    </row>
    <row r="19" spans="1:26" ht="13.75" customHeight="1" x14ac:dyDescent="0.25">
      <c r="A19" s="35"/>
      <c r="B19" s="9" t="s">
        <v>39</v>
      </c>
      <c r="C19" s="14">
        <v>3682876</v>
      </c>
      <c r="D19" s="14">
        <v>3157122</v>
      </c>
      <c r="E19" s="29">
        <v>0.16652951643933939</v>
      </c>
      <c r="F19" s="14">
        <v>4716479</v>
      </c>
      <c r="G19" s="29">
        <v>-0.21914716465397174</v>
      </c>
      <c r="H19" s="29">
        <v>6.5467480103882023E-3</v>
      </c>
      <c r="I19" s="18">
        <v>2433.482712</v>
      </c>
      <c r="J19" s="18">
        <v>2181.8475859999999</v>
      </c>
      <c r="K19" s="29">
        <v>0.11533121177420319</v>
      </c>
      <c r="L19" s="18">
        <v>3080.8540509999998</v>
      </c>
      <c r="M19" s="29">
        <v>-0.21012723364479818</v>
      </c>
      <c r="N19" s="29">
        <v>4.7197344636836936E-3</v>
      </c>
      <c r="O19" s="14">
        <v>8399355</v>
      </c>
      <c r="P19" s="14">
        <v>8463751</v>
      </c>
      <c r="Q19" s="29">
        <v>-7.6084468931092138E-3</v>
      </c>
      <c r="R19" s="29">
        <v>7.5312750730860793E-3</v>
      </c>
      <c r="S19" s="18">
        <v>5514.3367630000002</v>
      </c>
      <c r="T19" s="18">
        <v>5901.0451460000004</v>
      </c>
      <c r="U19" s="29">
        <v>-6.5532185135395674E-2</v>
      </c>
      <c r="V19" s="29">
        <v>5.4905643334858707E-3</v>
      </c>
      <c r="W19" s="14">
        <v>300135</v>
      </c>
      <c r="X19" s="29">
        <v>6.5076911028098755E-3</v>
      </c>
      <c r="Y19" s="14">
        <v>288339</v>
      </c>
      <c r="Z19" s="29">
        <v>4.0910000000000002E-2</v>
      </c>
    </row>
    <row r="20" spans="1:26" ht="13.75" customHeight="1" x14ac:dyDescent="0.25">
      <c r="A20" s="35"/>
      <c r="B20" s="9" t="s">
        <v>40</v>
      </c>
      <c r="C20" s="14">
        <v>3147845</v>
      </c>
      <c r="D20" s="14">
        <v>1013449</v>
      </c>
      <c r="E20" s="29">
        <v>2.1060714451343876</v>
      </c>
      <c r="F20" s="14">
        <v>5730507</v>
      </c>
      <c r="G20" s="29">
        <v>-0.450686475036153</v>
      </c>
      <c r="H20" s="29">
        <v>5.5956670794130598E-3</v>
      </c>
      <c r="I20" s="18">
        <v>2153.796542</v>
      </c>
      <c r="J20" s="18">
        <v>653.23218899999995</v>
      </c>
      <c r="K20" s="29">
        <v>2.2971377991907254</v>
      </c>
      <c r="L20" s="18">
        <v>4508.7866800000002</v>
      </c>
      <c r="M20" s="29">
        <v>-0.52231127909559916</v>
      </c>
      <c r="N20" s="29">
        <v>4.1772837410813564E-3</v>
      </c>
      <c r="O20" s="14">
        <v>8878352</v>
      </c>
      <c r="P20" s="14">
        <v>6884306</v>
      </c>
      <c r="Q20" s="29">
        <v>0.28965098297489972</v>
      </c>
      <c r="R20" s="29">
        <v>7.9607673574558918E-3</v>
      </c>
      <c r="S20" s="18">
        <v>6662.5832220000002</v>
      </c>
      <c r="T20" s="18">
        <v>4669.4948199999999</v>
      </c>
      <c r="U20" s="29">
        <v>0.42683169782379154</v>
      </c>
      <c r="V20" s="29">
        <v>6.6338606762371532E-3</v>
      </c>
      <c r="W20" s="14">
        <v>237481</v>
      </c>
      <c r="X20" s="29">
        <v>5.1491928325133425E-3</v>
      </c>
      <c r="Y20" s="14">
        <v>186824</v>
      </c>
      <c r="Z20" s="29">
        <v>0.271148</v>
      </c>
    </row>
    <row r="21" spans="1:26" ht="13.75" customHeight="1" x14ac:dyDescent="0.25">
      <c r="A21" s="35"/>
      <c r="B21" s="9" t="s">
        <v>41</v>
      </c>
      <c r="C21" s="14">
        <v>2899552</v>
      </c>
      <c r="D21" s="14">
        <v>477118</v>
      </c>
      <c r="E21" s="29">
        <v>5.0772219870136945</v>
      </c>
      <c r="F21" s="14">
        <v>3976473</v>
      </c>
      <c r="G21" s="29">
        <v>-0.27082316414571406</v>
      </c>
      <c r="H21" s="29">
        <v>5.1542968829298447E-3</v>
      </c>
      <c r="I21" s="18">
        <v>2060.463874</v>
      </c>
      <c r="J21" s="18">
        <v>310.75158399999998</v>
      </c>
      <c r="K21" s="29">
        <v>5.6305820471698702</v>
      </c>
      <c r="L21" s="18">
        <v>2823.2176770000001</v>
      </c>
      <c r="M21" s="29">
        <v>-0.27017180050052514</v>
      </c>
      <c r="N21" s="29">
        <v>3.9962652330907608E-3</v>
      </c>
      <c r="O21" s="14">
        <v>6876025</v>
      </c>
      <c r="P21" s="14">
        <v>1117698</v>
      </c>
      <c r="Q21" s="29">
        <v>5.1519524952178495</v>
      </c>
      <c r="R21" s="29">
        <v>6.1653824233428292E-3</v>
      </c>
      <c r="S21" s="18">
        <v>4883.6815509999997</v>
      </c>
      <c r="T21" s="18">
        <v>705.98121300000003</v>
      </c>
      <c r="U21" s="29">
        <v>5.9175800447256375</v>
      </c>
      <c r="V21" s="29">
        <v>4.862627890255232E-3</v>
      </c>
      <c r="W21" s="14">
        <v>61795</v>
      </c>
      <c r="X21" s="29">
        <v>1.3398729628271821E-3</v>
      </c>
      <c r="Y21" s="14">
        <v>63745</v>
      </c>
      <c r="Z21" s="29">
        <v>-3.0591E-2</v>
      </c>
    </row>
    <row r="22" spans="1:26" ht="13.75" customHeight="1" x14ac:dyDescent="0.25">
      <c r="A22" s="35"/>
      <c r="B22" s="9" t="s">
        <v>43</v>
      </c>
      <c r="C22" s="14">
        <v>1475487</v>
      </c>
      <c r="D22" s="14">
        <v>612236</v>
      </c>
      <c r="E22" s="29">
        <v>1.4099971252915542</v>
      </c>
      <c r="F22" s="14">
        <v>1172985</v>
      </c>
      <c r="G22" s="29">
        <v>0.25789076586657117</v>
      </c>
      <c r="H22" s="29">
        <v>2.6228527872248909E-3</v>
      </c>
      <c r="I22" s="18">
        <v>28.68291</v>
      </c>
      <c r="J22" s="18">
        <v>7.7224110000000001</v>
      </c>
      <c r="K22" s="29">
        <v>2.7142428705232082</v>
      </c>
      <c r="L22" s="18">
        <v>22.004552</v>
      </c>
      <c r="M22" s="29">
        <v>0.30349893058490807</v>
      </c>
      <c r="N22" s="29">
        <v>5.5630441990885062E-5</v>
      </c>
      <c r="O22" s="14">
        <v>2648472</v>
      </c>
      <c r="P22" s="14">
        <v>1388778</v>
      </c>
      <c r="Q22" s="29">
        <v>0.90705209903958728</v>
      </c>
      <c r="R22" s="29">
        <v>2.3747503415877092E-3</v>
      </c>
      <c r="S22" s="18">
        <v>50.687461999999996</v>
      </c>
      <c r="T22" s="18">
        <v>16.827677999999999</v>
      </c>
      <c r="U22" s="29">
        <v>2.0121483189778173</v>
      </c>
      <c r="V22" s="29">
        <v>5.0468947214009748E-5</v>
      </c>
      <c r="W22" s="14">
        <v>66851</v>
      </c>
      <c r="X22" s="29">
        <v>1.4494999180833393E-3</v>
      </c>
      <c r="Y22" s="14">
        <v>51887</v>
      </c>
      <c r="Z22" s="29">
        <v>0.28839599999999999</v>
      </c>
    </row>
    <row r="23" spans="1:26" ht="13.75" customHeight="1" x14ac:dyDescent="0.25">
      <c r="A23" s="35"/>
      <c r="B23" s="9" t="s">
        <v>44</v>
      </c>
      <c r="C23" s="14">
        <v>913097</v>
      </c>
      <c r="D23" s="14">
        <v>400244</v>
      </c>
      <c r="E23" s="29">
        <v>1.2813508759656609</v>
      </c>
      <c r="F23" s="14">
        <v>559639</v>
      </c>
      <c r="G23" s="29">
        <v>0.63158214491842057</v>
      </c>
      <c r="H23" s="29">
        <v>1.6231379954257045E-3</v>
      </c>
      <c r="I23" s="18">
        <v>17.289356999999999</v>
      </c>
      <c r="J23" s="18">
        <v>5.4534339999999997</v>
      </c>
      <c r="K23" s="29">
        <v>2.1703614639876454</v>
      </c>
      <c r="L23" s="18">
        <v>16.317979000000001</v>
      </c>
      <c r="M23" s="29">
        <v>5.95280824910977E-2</v>
      </c>
      <c r="N23" s="29">
        <v>3.3532670557073969E-5</v>
      </c>
      <c r="O23" s="14">
        <v>1472736</v>
      </c>
      <c r="P23" s="14">
        <v>774329</v>
      </c>
      <c r="Q23" s="29">
        <v>0.90195123778135655</v>
      </c>
      <c r="R23" s="29">
        <v>1.3205275793244243E-3</v>
      </c>
      <c r="S23" s="18">
        <v>33.607335999999997</v>
      </c>
      <c r="T23" s="18">
        <v>11.997125</v>
      </c>
      <c r="U23" s="29">
        <v>1.8012824739260447</v>
      </c>
      <c r="V23" s="29">
        <v>3.3462454020433878E-5</v>
      </c>
      <c r="W23" s="14">
        <v>90298</v>
      </c>
      <c r="X23" s="29">
        <v>1.9578905865744621E-3</v>
      </c>
      <c r="Y23" s="14">
        <v>81243</v>
      </c>
      <c r="Z23" s="29">
        <v>0.111456</v>
      </c>
    </row>
    <row r="24" spans="1:26" ht="13.75" customHeight="1" x14ac:dyDescent="0.25">
      <c r="A24" s="35"/>
      <c r="B24" s="9" t="s">
        <v>45</v>
      </c>
      <c r="C24" s="14">
        <v>1414002</v>
      </c>
      <c r="D24" s="14">
        <v>227365</v>
      </c>
      <c r="E24" s="29">
        <v>5.219083851956106</v>
      </c>
      <c r="F24" s="14">
        <v>1561211</v>
      </c>
      <c r="G24" s="29">
        <v>-9.4291546754410524E-2</v>
      </c>
      <c r="H24" s="29">
        <v>2.5135559221067826E-3</v>
      </c>
      <c r="I24" s="18">
        <v>93.235895999999997</v>
      </c>
      <c r="J24" s="18">
        <v>5.2656970000000003</v>
      </c>
      <c r="K24" s="29">
        <v>16.706278200207873</v>
      </c>
      <c r="L24" s="18">
        <v>57.581010999999997</v>
      </c>
      <c r="M24" s="29">
        <v>0.61921255602823644</v>
      </c>
      <c r="N24" s="29">
        <v>1.8083081890561984E-4</v>
      </c>
      <c r="O24" s="14">
        <v>2975213</v>
      </c>
      <c r="P24" s="14">
        <v>661882</v>
      </c>
      <c r="Q24" s="29">
        <v>3.4950806941418562</v>
      </c>
      <c r="R24" s="29">
        <v>2.6677224029728061E-3</v>
      </c>
      <c r="S24" s="18">
        <v>150.81690699999999</v>
      </c>
      <c r="T24" s="18">
        <v>15.041838</v>
      </c>
      <c r="U24" s="29">
        <v>9.0264945680175526</v>
      </c>
      <c r="V24" s="29">
        <v>1.5016673192994387E-4</v>
      </c>
      <c r="W24" s="14">
        <v>123457</v>
      </c>
      <c r="X24" s="29">
        <v>2.6768621469658617E-3</v>
      </c>
      <c r="Y24" s="14">
        <v>68863</v>
      </c>
      <c r="Z24" s="29">
        <v>0.79279100000000002</v>
      </c>
    </row>
    <row r="25" spans="1:26" ht="13.75" customHeight="1" x14ac:dyDescent="0.25">
      <c r="A25" s="35"/>
      <c r="B25" s="9" t="s">
        <v>46</v>
      </c>
      <c r="C25" s="14">
        <v>1187070</v>
      </c>
      <c r="D25" s="14">
        <v>761240</v>
      </c>
      <c r="E25" s="29">
        <v>0.55938994272502762</v>
      </c>
      <c r="F25" s="14">
        <v>1288082</v>
      </c>
      <c r="G25" s="29">
        <v>-7.8420473230741528E-2</v>
      </c>
      <c r="H25" s="29">
        <v>2.1101574314996009E-3</v>
      </c>
      <c r="I25" s="18">
        <v>6.4026420000000002</v>
      </c>
      <c r="J25" s="18">
        <v>2.6992940000000001</v>
      </c>
      <c r="K25" s="29">
        <v>1.3719691148870778</v>
      </c>
      <c r="L25" s="18">
        <v>6.5614179999999998</v>
      </c>
      <c r="M25" s="29">
        <v>-2.4198427839835841E-2</v>
      </c>
      <c r="N25" s="29">
        <v>1.2417910329509953E-5</v>
      </c>
      <c r="O25" s="14">
        <v>2475152</v>
      </c>
      <c r="P25" s="14">
        <v>2148503</v>
      </c>
      <c r="Q25" s="29">
        <v>0.15203562666656736</v>
      </c>
      <c r="R25" s="29">
        <v>2.2193430995236128E-3</v>
      </c>
      <c r="S25" s="18">
        <v>12.96406</v>
      </c>
      <c r="T25" s="18">
        <v>8.7521730000000009</v>
      </c>
      <c r="U25" s="29">
        <v>0.48123900201698483</v>
      </c>
      <c r="V25" s="29">
        <v>1.2908171646456775E-5</v>
      </c>
      <c r="W25" s="14">
        <v>61022</v>
      </c>
      <c r="X25" s="29">
        <v>1.3231123543594192E-3</v>
      </c>
      <c r="Y25" s="14">
        <v>53828</v>
      </c>
      <c r="Z25" s="29">
        <v>0.13364799999999999</v>
      </c>
    </row>
    <row r="26" spans="1:26" ht="13.75" customHeight="1" x14ac:dyDescent="0.25">
      <c r="A26" s="35"/>
      <c r="B26" s="9" t="s">
        <v>47</v>
      </c>
      <c r="C26" s="14">
        <v>1371531</v>
      </c>
      <c r="D26" s="14">
        <v>523710</v>
      </c>
      <c r="E26" s="29">
        <v>1.6188749498768402</v>
      </c>
      <c r="F26" s="14">
        <v>1876278</v>
      </c>
      <c r="G26" s="29">
        <v>-0.26901503934917959</v>
      </c>
      <c r="H26" s="29">
        <v>2.4380586925641106E-3</v>
      </c>
      <c r="I26" s="18">
        <v>8.2935350000000003</v>
      </c>
      <c r="J26" s="18">
        <v>2.2878780000000001</v>
      </c>
      <c r="K26" s="29">
        <v>2.6249900562879662</v>
      </c>
      <c r="L26" s="18">
        <v>12.420360000000001</v>
      </c>
      <c r="M26" s="29">
        <v>-0.33226291347432763</v>
      </c>
      <c r="N26" s="29">
        <v>1.6085293218745063E-5</v>
      </c>
      <c r="O26" s="14">
        <v>3247809</v>
      </c>
      <c r="P26" s="14">
        <v>1261805</v>
      </c>
      <c r="Q26" s="29">
        <v>1.5739389208316656</v>
      </c>
      <c r="R26" s="29">
        <v>2.9121453925741473E-3</v>
      </c>
      <c r="S26" s="18">
        <v>20.713895000000001</v>
      </c>
      <c r="T26" s="18">
        <v>5.8494520000000003</v>
      </c>
      <c r="U26" s="29">
        <v>2.5411684718500127</v>
      </c>
      <c r="V26" s="29">
        <v>2.062459693388358E-5</v>
      </c>
      <c r="W26" s="14">
        <v>38810</v>
      </c>
      <c r="X26" s="29">
        <v>8.414996308329628E-4</v>
      </c>
      <c r="Y26" s="14">
        <v>37607</v>
      </c>
      <c r="Z26" s="29">
        <v>3.1988999999999997E-2</v>
      </c>
    </row>
    <row r="27" spans="1:26" ht="13.75" customHeight="1" x14ac:dyDescent="0.25">
      <c r="A27" s="35"/>
      <c r="B27" s="9" t="s">
        <v>48</v>
      </c>
      <c r="C27" s="14">
        <v>6737197</v>
      </c>
      <c r="D27" s="14">
        <v>748411</v>
      </c>
      <c r="E27" s="29">
        <v>8.0020015740014507</v>
      </c>
      <c r="F27" s="14">
        <v>5658311</v>
      </c>
      <c r="G27" s="29">
        <v>0.19067279971001946</v>
      </c>
      <c r="H27" s="29">
        <v>1.1976165109915013E-2</v>
      </c>
      <c r="I27" s="18">
        <v>62.071497000000001</v>
      </c>
      <c r="J27" s="18">
        <v>4.4988060000000001</v>
      </c>
      <c r="K27" s="29">
        <v>12.797326890735008</v>
      </c>
      <c r="L27" s="18">
        <v>43.919961999999998</v>
      </c>
      <c r="M27" s="29">
        <v>0.41328667360868848</v>
      </c>
      <c r="N27" s="29">
        <v>1.2038753435916705E-4</v>
      </c>
      <c r="O27" s="14">
        <v>12395508</v>
      </c>
      <c r="P27" s="14">
        <v>2709333</v>
      </c>
      <c r="Q27" s="29">
        <v>3.5751142439855124</v>
      </c>
      <c r="R27" s="29">
        <v>1.1114422526329592E-2</v>
      </c>
      <c r="S27" s="18">
        <v>105.99145900000001</v>
      </c>
      <c r="T27" s="18">
        <v>15.184820999999999</v>
      </c>
      <c r="U27" s="29">
        <v>5.9800927518342162</v>
      </c>
      <c r="V27" s="29">
        <v>1.0553452744205024E-4</v>
      </c>
      <c r="W27" s="14">
        <v>239333</v>
      </c>
      <c r="X27" s="29">
        <v>5.1893489086870777E-3</v>
      </c>
      <c r="Y27" s="14">
        <v>113194</v>
      </c>
      <c r="Z27" s="29">
        <v>1.1143609999999999</v>
      </c>
    </row>
    <row r="28" spans="1:26" ht="13.75" customHeight="1" x14ac:dyDescent="0.25">
      <c r="A28" s="35"/>
      <c r="B28" s="9" t="s">
        <v>49</v>
      </c>
      <c r="C28" s="14">
        <v>2816265</v>
      </c>
      <c r="D28" s="14">
        <v>2531483</v>
      </c>
      <c r="E28" s="29">
        <v>0.11249611393795653</v>
      </c>
      <c r="F28" s="14">
        <v>2238030</v>
      </c>
      <c r="G28" s="29">
        <v>0.25836785029691289</v>
      </c>
      <c r="H28" s="29">
        <v>5.0062443822371247E-3</v>
      </c>
      <c r="I28" s="18">
        <v>8.119294</v>
      </c>
      <c r="J28" s="18">
        <v>6.5085329999999999</v>
      </c>
      <c r="K28" s="29">
        <v>0.24748449458579991</v>
      </c>
      <c r="L28" s="18">
        <v>8.5582519999999995</v>
      </c>
      <c r="M28" s="29">
        <v>-5.1290614017909263E-2</v>
      </c>
      <c r="N28" s="29">
        <v>1.5747353175599728E-5</v>
      </c>
      <c r="O28" s="14">
        <v>5054295</v>
      </c>
      <c r="P28" s="14">
        <v>4687715</v>
      </c>
      <c r="Q28" s="29">
        <v>7.8200146553278088E-2</v>
      </c>
      <c r="R28" s="29">
        <v>4.5319296476364675E-3</v>
      </c>
      <c r="S28" s="18">
        <v>16.677546</v>
      </c>
      <c r="T28" s="18">
        <v>13.452299999999999</v>
      </c>
      <c r="U28" s="29">
        <v>0.23975424276889454</v>
      </c>
      <c r="V28" s="29">
        <v>1.6605648724988822E-5</v>
      </c>
      <c r="W28" s="14">
        <v>415144</v>
      </c>
      <c r="X28" s="29">
        <v>9.0013790966895005E-3</v>
      </c>
      <c r="Y28" s="14">
        <v>369298</v>
      </c>
      <c r="Z28" s="29">
        <v>0.124144</v>
      </c>
    </row>
    <row r="29" spans="1:26" ht="13.75" customHeight="1" x14ac:dyDescent="0.25">
      <c r="A29" s="35"/>
      <c r="B29" s="9" t="s">
        <v>50</v>
      </c>
      <c r="C29" s="14">
        <v>1486234</v>
      </c>
      <c r="D29" s="14">
        <v>278643</v>
      </c>
      <c r="E29" s="29">
        <v>4.3338285907056697</v>
      </c>
      <c r="F29" s="14">
        <v>1835661</v>
      </c>
      <c r="G29" s="29">
        <v>-0.19035486399721954</v>
      </c>
      <c r="H29" s="29">
        <v>2.641956851784122E-3</v>
      </c>
      <c r="I29" s="18">
        <v>5.7992689999999998</v>
      </c>
      <c r="J29" s="18">
        <v>0.99444200000000005</v>
      </c>
      <c r="K29" s="29">
        <v>4.8316814856975068</v>
      </c>
      <c r="L29" s="18">
        <v>8.3240309999999997</v>
      </c>
      <c r="M29" s="29">
        <v>-0.30331001890790654</v>
      </c>
      <c r="N29" s="29">
        <v>1.1247669699275215E-5</v>
      </c>
      <c r="O29" s="14">
        <v>3321895</v>
      </c>
      <c r="P29" s="14">
        <v>705895</v>
      </c>
      <c r="Q29" s="29">
        <v>3.7059336020229638</v>
      </c>
      <c r="R29" s="29">
        <v>2.9785745463680583E-3</v>
      </c>
      <c r="S29" s="18">
        <v>14.1233</v>
      </c>
      <c r="T29" s="18">
        <v>2.3311419999999998</v>
      </c>
      <c r="U29" s="29">
        <v>5.0585326848385899</v>
      </c>
      <c r="V29" s="29">
        <v>1.4062414136806137E-5</v>
      </c>
      <c r="W29" s="14">
        <v>20879</v>
      </c>
      <c r="X29" s="29">
        <v>4.5270988900184049E-4</v>
      </c>
      <c r="Y29" s="14">
        <v>28105</v>
      </c>
      <c r="Z29" s="29">
        <v>-0.25710699999999997</v>
      </c>
    </row>
    <row r="30" spans="1:26" ht="13.75" customHeight="1" x14ac:dyDescent="0.25">
      <c r="A30" s="35"/>
      <c r="B30" s="9" t="s">
        <v>51</v>
      </c>
      <c r="C30" s="14">
        <v>101856</v>
      </c>
      <c r="D30" s="14"/>
      <c r="E30" s="29"/>
      <c r="F30" s="14">
        <v>201375</v>
      </c>
      <c r="G30" s="29">
        <v>-0.49419739292364989</v>
      </c>
      <c r="H30" s="29">
        <v>1.8106109609612183E-4</v>
      </c>
      <c r="I30" s="18">
        <v>0.364259</v>
      </c>
      <c r="J30" s="18"/>
      <c r="K30" s="29"/>
      <c r="L30" s="18">
        <v>0.84302600000000005</v>
      </c>
      <c r="M30" s="29">
        <v>-0.56791486858056572</v>
      </c>
      <c r="N30" s="29">
        <v>7.064795437128869E-7</v>
      </c>
      <c r="O30" s="14">
        <v>303231</v>
      </c>
      <c r="P30" s="14"/>
      <c r="Q30" s="29"/>
      <c r="R30" s="29">
        <v>2.7189183832412904E-4</v>
      </c>
      <c r="S30" s="18">
        <v>1.2072849999999999</v>
      </c>
      <c r="T30" s="18"/>
      <c r="U30" s="29"/>
      <c r="V30" s="29">
        <v>1.2020803672763446E-6</v>
      </c>
      <c r="W30" s="14">
        <v>5350</v>
      </c>
      <c r="X30" s="29">
        <v>1.1600162393600492E-4</v>
      </c>
      <c r="Y30" s="14">
        <v>8664</v>
      </c>
      <c r="Z30" s="29">
        <v>-0.38250200000000001</v>
      </c>
    </row>
    <row r="31" spans="1:26" ht="13.75" customHeight="1" x14ac:dyDescent="0.25">
      <c r="A31" s="35"/>
      <c r="B31" s="9" t="s">
        <v>52</v>
      </c>
      <c r="C31" s="14">
        <v>614066</v>
      </c>
      <c r="D31" s="14"/>
      <c r="E31" s="29"/>
      <c r="F31" s="14">
        <v>613589</v>
      </c>
      <c r="G31" s="29">
        <v>7.7739333658197911E-4</v>
      </c>
      <c r="H31" s="29">
        <v>1.0915749983836116E-3</v>
      </c>
      <c r="I31" s="18">
        <v>3.5086379999999999</v>
      </c>
      <c r="J31" s="18"/>
      <c r="K31" s="29"/>
      <c r="L31" s="18">
        <v>3.6801110000000001</v>
      </c>
      <c r="M31" s="29">
        <v>-4.65945184805567E-2</v>
      </c>
      <c r="N31" s="29">
        <v>6.8049958224606567E-6</v>
      </c>
      <c r="O31" s="14">
        <v>1227655</v>
      </c>
      <c r="P31" s="14"/>
      <c r="Q31" s="29"/>
      <c r="R31" s="29">
        <v>1.1007758928929055E-3</v>
      </c>
      <c r="S31" s="18">
        <v>7.1887489999999996</v>
      </c>
      <c r="T31" s="18"/>
      <c r="U31" s="29"/>
      <c r="V31" s="29">
        <v>7.1577581417622636E-6</v>
      </c>
      <c r="W31" s="14">
        <v>27686</v>
      </c>
      <c r="X31" s="29">
        <v>6.0030298323219297E-4</v>
      </c>
      <c r="Y31" s="14">
        <v>18397</v>
      </c>
      <c r="Z31" s="29">
        <v>0.50491900000000001</v>
      </c>
    </row>
    <row r="32" spans="1:26" ht="13.75" customHeight="1" x14ac:dyDescent="0.25">
      <c r="A32" s="35"/>
      <c r="B32" s="9" t="s">
        <v>53</v>
      </c>
      <c r="C32" s="14">
        <v>277552</v>
      </c>
      <c r="D32" s="14"/>
      <c r="E32" s="29"/>
      <c r="F32" s="14">
        <v>222154</v>
      </c>
      <c r="G32" s="29">
        <v>0.24936755583964276</v>
      </c>
      <c r="H32" s="29">
        <v>4.9338153219909294E-4</v>
      </c>
      <c r="I32" s="18">
        <v>3.0637310000000002</v>
      </c>
      <c r="J32" s="18"/>
      <c r="K32" s="29"/>
      <c r="L32" s="18">
        <v>2.2738770000000001</v>
      </c>
      <c r="M32" s="29">
        <v>0.34736003750422734</v>
      </c>
      <c r="N32" s="29">
        <v>5.9420996569447203E-6</v>
      </c>
      <c r="O32" s="14">
        <v>499706</v>
      </c>
      <c r="P32" s="14"/>
      <c r="Q32" s="29"/>
      <c r="R32" s="29">
        <v>4.480609929776218E-4</v>
      </c>
      <c r="S32" s="18">
        <v>5.3376089999999996</v>
      </c>
      <c r="T32" s="18"/>
      <c r="U32" s="29"/>
      <c r="V32" s="29">
        <v>5.3145984478375215E-6</v>
      </c>
      <c r="W32" s="14">
        <v>12453</v>
      </c>
      <c r="X32" s="29">
        <v>2.7001275193926528E-4</v>
      </c>
      <c r="Y32" s="14">
        <v>5432</v>
      </c>
      <c r="Z32" s="29">
        <v>1.2925260000000001</v>
      </c>
    </row>
    <row r="33" spans="1:26" ht="13.75" customHeight="1" x14ac:dyDescent="0.25">
      <c r="A33" s="35"/>
      <c r="B33" s="9" t="s">
        <v>54</v>
      </c>
      <c r="C33" s="14">
        <v>2323385</v>
      </c>
      <c r="D33" s="14"/>
      <c r="E33" s="29"/>
      <c r="F33" s="14">
        <v>5652528</v>
      </c>
      <c r="G33" s="29">
        <v>-0.58896532666445878</v>
      </c>
      <c r="H33" s="29">
        <v>4.1300918429281342E-3</v>
      </c>
      <c r="I33" s="18">
        <v>11.992845000000001</v>
      </c>
      <c r="J33" s="18"/>
      <c r="K33" s="29"/>
      <c r="L33" s="18">
        <v>41.214286999999999</v>
      </c>
      <c r="M33" s="29">
        <v>-0.70901243542075587</v>
      </c>
      <c r="N33" s="29">
        <v>2.3260096973360651E-5</v>
      </c>
      <c r="O33" s="14">
        <v>7975913</v>
      </c>
      <c r="P33" s="14"/>
      <c r="Q33" s="29"/>
      <c r="R33" s="29">
        <v>7.1515961358941506E-3</v>
      </c>
      <c r="S33" s="18">
        <v>53.207130999999997</v>
      </c>
      <c r="T33" s="18"/>
      <c r="U33" s="29"/>
      <c r="V33" s="29">
        <v>5.297775386441526E-5</v>
      </c>
      <c r="W33" s="14">
        <v>66983</v>
      </c>
      <c r="X33" s="29">
        <v>1.4523620142253117E-3</v>
      </c>
      <c r="Y33" s="14">
        <v>75765</v>
      </c>
      <c r="Z33" s="29">
        <v>-0.115911</v>
      </c>
    </row>
    <row r="34" spans="1:26" ht="13.75" customHeight="1" x14ac:dyDescent="0.25">
      <c r="A34" s="11"/>
      <c r="B34" s="13" t="s">
        <v>169</v>
      </c>
      <c r="C34" s="15">
        <v>148226074</v>
      </c>
      <c r="D34" s="15">
        <v>80030547</v>
      </c>
      <c r="E34" s="30">
        <v>0.85211871661954275</v>
      </c>
      <c r="F34" s="15">
        <v>152006364</v>
      </c>
      <c r="G34" s="30">
        <v>-2.4869287709559318E-2</v>
      </c>
      <c r="H34" s="30">
        <v>0.26348939118426862</v>
      </c>
      <c r="I34" s="19">
        <v>151168.282882</v>
      </c>
      <c r="J34" s="19">
        <v>60975.419394999997</v>
      </c>
      <c r="K34" s="30">
        <v>1.4791675790326066</v>
      </c>
      <c r="L34" s="19">
        <v>137124.43483799999</v>
      </c>
      <c r="M34" s="30">
        <v>0.10241681623403973</v>
      </c>
      <c r="N34" s="30">
        <v>0.29319055813126371</v>
      </c>
      <c r="O34" s="15">
        <v>300232438</v>
      </c>
      <c r="P34" s="15">
        <v>215176329</v>
      </c>
      <c r="Q34" s="30">
        <v>0.3952856217748747</v>
      </c>
      <c r="R34" s="30">
        <v>0.26920318005861898</v>
      </c>
      <c r="S34" s="19">
        <v>288292.71771900001</v>
      </c>
      <c r="T34" s="19">
        <v>165287.08680399999</v>
      </c>
      <c r="U34" s="30">
        <v>0.74419383445763065</v>
      </c>
      <c r="V34" s="30">
        <v>0.28704988134429821</v>
      </c>
      <c r="W34" s="15">
        <v>9994634</v>
      </c>
      <c r="X34" s="30">
        <v>0.21670911675626328</v>
      </c>
      <c r="Y34" s="15">
        <v>8476249</v>
      </c>
      <c r="Z34" s="30">
        <v>0.17913399999999999</v>
      </c>
    </row>
    <row r="35" spans="1:26" ht="13.75" customHeight="1" x14ac:dyDescent="0.25">
      <c r="A35" s="35" t="s">
        <v>55</v>
      </c>
      <c r="B35" s="9" t="s">
        <v>56</v>
      </c>
      <c r="C35" s="14">
        <v>2234274</v>
      </c>
      <c r="D35" s="14">
        <v>2972649</v>
      </c>
      <c r="E35" s="29">
        <v>-0.24838956768861711</v>
      </c>
      <c r="F35" s="14">
        <v>3002485</v>
      </c>
      <c r="G35" s="29">
        <v>-0.25585839729424126</v>
      </c>
      <c r="H35" s="29">
        <v>3.971686492882761E-3</v>
      </c>
      <c r="I35" s="18">
        <v>12832.741377</v>
      </c>
      <c r="J35" s="18">
        <v>17347.432287</v>
      </c>
      <c r="K35" s="29">
        <v>-0.26025124844460507</v>
      </c>
      <c r="L35" s="18">
        <v>18162.322912</v>
      </c>
      <c r="M35" s="29">
        <v>-0.29344162422520859</v>
      </c>
      <c r="N35" s="29">
        <v>2.4889074182404401E-2</v>
      </c>
      <c r="O35" s="14">
        <v>5236759</v>
      </c>
      <c r="P35" s="14">
        <v>8366419</v>
      </c>
      <c r="Q35" s="29">
        <v>-0.37407402139433849</v>
      </c>
      <c r="R35" s="29">
        <v>4.6955358501288708E-3</v>
      </c>
      <c r="S35" s="18">
        <v>30995.064289000002</v>
      </c>
      <c r="T35" s="18">
        <v>47749.435123000003</v>
      </c>
      <c r="U35" s="29">
        <v>-0.3508810269868457</v>
      </c>
      <c r="V35" s="29">
        <v>3.0861443871393276E-2</v>
      </c>
      <c r="W35" s="14">
        <v>61640</v>
      </c>
      <c r="X35" s="29">
        <v>1.3365121681150173E-3</v>
      </c>
      <c r="Y35" s="14">
        <v>55578</v>
      </c>
      <c r="Z35" s="29">
        <v>0.109072</v>
      </c>
    </row>
    <row r="36" spans="1:26" ht="13.75" customHeight="1" x14ac:dyDescent="0.25">
      <c r="A36" s="35"/>
      <c r="B36" s="9" t="s">
        <v>57</v>
      </c>
      <c r="C36" s="14">
        <v>4253978</v>
      </c>
      <c r="D36" s="14">
        <v>1093121</v>
      </c>
      <c r="E36" s="29">
        <v>2.8915893117047426</v>
      </c>
      <c r="F36" s="14">
        <v>3449287</v>
      </c>
      <c r="G36" s="29">
        <v>0.23329198179217908</v>
      </c>
      <c r="H36" s="29">
        <v>7.5619494133756298E-3</v>
      </c>
      <c r="I36" s="18">
        <v>6445.3875230000003</v>
      </c>
      <c r="J36" s="18">
        <v>1254.95117</v>
      </c>
      <c r="K36" s="29">
        <v>4.1359667826756956</v>
      </c>
      <c r="L36" s="18">
        <v>5071.607986</v>
      </c>
      <c r="M36" s="29">
        <v>0.2708765229474106</v>
      </c>
      <c r="N36" s="29">
        <v>1.250081517903957E-2</v>
      </c>
      <c r="O36" s="14">
        <v>7703265</v>
      </c>
      <c r="P36" s="14">
        <v>2570150</v>
      </c>
      <c r="Q36" s="29">
        <v>1.9972044433204288</v>
      </c>
      <c r="R36" s="29">
        <v>6.9071265205335932E-3</v>
      </c>
      <c r="S36" s="18">
        <v>11516.995508</v>
      </c>
      <c r="T36" s="18">
        <v>2903.8136829999999</v>
      </c>
      <c r="U36" s="29">
        <v>2.9661620080602122</v>
      </c>
      <c r="V36" s="29">
        <v>1.1467345481950534E-2</v>
      </c>
      <c r="W36" s="14">
        <v>206157</v>
      </c>
      <c r="X36" s="29">
        <v>4.4700087450046666E-3</v>
      </c>
      <c r="Y36" s="14">
        <v>152372</v>
      </c>
      <c r="Z36" s="29">
        <v>0.35298499999999999</v>
      </c>
    </row>
    <row r="37" spans="1:26" ht="13.75" customHeight="1" x14ac:dyDescent="0.25">
      <c r="A37" s="35"/>
      <c r="B37" s="9" t="s">
        <v>58</v>
      </c>
      <c r="C37" s="14">
        <v>2200411</v>
      </c>
      <c r="D37" s="14">
        <v>2245033</v>
      </c>
      <c r="E37" s="29">
        <v>-1.9875877102920089E-2</v>
      </c>
      <c r="F37" s="14">
        <v>2735132</v>
      </c>
      <c r="G37" s="29">
        <v>-0.19550098496160331</v>
      </c>
      <c r="H37" s="29">
        <v>3.9114910022184602E-3</v>
      </c>
      <c r="I37" s="18">
        <v>863.83744999999999</v>
      </c>
      <c r="J37" s="18">
        <v>964.48401200000001</v>
      </c>
      <c r="K37" s="29">
        <v>-0.1043527531278559</v>
      </c>
      <c r="L37" s="18">
        <v>1128.3665140000001</v>
      </c>
      <c r="M37" s="29">
        <v>-0.23443540792632916</v>
      </c>
      <c r="N37" s="29">
        <v>1.6754108684153412E-3</v>
      </c>
      <c r="O37" s="14">
        <v>4935543</v>
      </c>
      <c r="P37" s="14">
        <v>5800929</v>
      </c>
      <c r="Q37" s="29">
        <v>-0.14918058814372664</v>
      </c>
      <c r="R37" s="29">
        <v>4.4254507599743656E-3</v>
      </c>
      <c r="S37" s="18">
        <v>1992.203964</v>
      </c>
      <c r="T37" s="18">
        <v>2457.4862760000001</v>
      </c>
      <c r="U37" s="29">
        <v>-0.18933261867786724</v>
      </c>
      <c r="V37" s="29">
        <v>1.9836155280107924E-3</v>
      </c>
      <c r="W37" s="14">
        <v>125669</v>
      </c>
      <c r="X37" s="29">
        <v>2.7248239398904302E-3</v>
      </c>
      <c r="Y37" s="14">
        <v>131603</v>
      </c>
      <c r="Z37" s="29">
        <v>-4.5089999999999998E-2</v>
      </c>
    </row>
    <row r="38" spans="1:26" ht="13.75" customHeight="1" x14ac:dyDescent="0.25">
      <c r="A38" s="35"/>
      <c r="B38" s="9" t="s">
        <v>59</v>
      </c>
      <c r="C38" s="14">
        <v>237477</v>
      </c>
      <c r="D38" s="14">
        <v>158810</v>
      </c>
      <c r="E38" s="29">
        <v>0.49535293747245135</v>
      </c>
      <c r="F38" s="14">
        <v>174522</v>
      </c>
      <c r="G38" s="29">
        <v>0.36072816034654659</v>
      </c>
      <c r="H38" s="29">
        <v>4.2214347625685989E-4</v>
      </c>
      <c r="I38" s="18">
        <v>814.61931200000004</v>
      </c>
      <c r="J38" s="18">
        <v>484.93232699999999</v>
      </c>
      <c r="K38" s="29">
        <v>0.6798618418359228</v>
      </c>
      <c r="L38" s="18">
        <v>581.20181600000001</v>
      </c>
      <c r="M38" s="29">
        <v>0.40161178023573141</v>
      </c>
      <c r="N38" s="29">
        <v>1.5799523960738538E-3</v>
      </c>
      <c r="O38" s="14">
        <v>411999</v>
      </c>
      <c r="P38" s="14">
        <v>426272</v>
      </c>
      <c r="Q38" s="29">
        <v>-3.3483315817130849E-2</v>
      </c>
      <c r="R38" s="29">
        <v>3.6941858021674183E-4</v>
      </c>
      <c r="S38" s="18">
        <v>1395.821128</v>
      </c>
      <c r="T38" s="18">
        <v>1296.5580179999999</v>
      </c>
      <c r="U38" s="29">
        <v>7.6558941923106444E-2</v>
      </c>
      <c r="V38" s="29">
        <v>1.3898037117982263E-3</v>
      </c>
      <c r="W38" s="14">
        <v>16608</v>
      </c>
      <c r="X38" s="29">
        <v>3.6010373277180744E-4</v>
      </c>
      <c r="Y38" s="14">
        <v>11588</v>
      </c>
      <c r="Z38" s="29">
        <v>0.43320700000000001</v>
      </c>
    </row>
    <row r="39" spans="1:26" ht="13.75" customHeight="1" x14ac:dyDescent="0.25">
      <c r="A39" s="35"/>
      <c r="B39" s="9" t="s">
        <v>60</v>
      </c>
      <c r="C39" s="14">
        <v>2270303</v>
      </c>
      <c r="D39" s="14">
        <v>425941</v>
      </c>
      <c r="E39" s="29">
        <v>4.3300879699301076</v>
      </c>
      <c r="F39" s="14">
        <v>1318044</v>
      </c>
      <c r="G39" s="29">
        <v>0.72247891572663736</v>
      </c>
      <c r="H39" s="29">
        <v>4.0357323049237523E-3</v>
      </c>
      <c r="I39" s="18">
        <v>2204.836217</v>
      </c>
      <c r="J39" s="18">
        <v>392.84038800000002</v>
      </c>
      <c r="K39" s="29">
        <v>4.6125497386485632</v>
      </c>
      <c r="L39" s="18">
        <v>993.01682900000003</v>
      </c>
      <c r="M39" s="29">
        <v>1.2203412395541586</v>
      </c>
      <c r="N39" s="29">
        <v>4.2762750804998858E-3</v>
      </c>
      <c r="O39" s="14">
        <v>3588347</v>
      </c>
      <c r="P39" s="14">
        <v>2387636</v>
      </c>
      <c r="Q39" s="29">
        <v>0.50288695596816269</v>
      </c>
      <c r="R39" s="29">
        <v>3.2174885231881752E-3</v>
      </c>
      <c r="S39" s="18">
        <v>3197.8530460000002</v>
      </c>
      <c r="T39" s="18">
        <v>2331.0525819999998</v>
      </c>
      <c r="U39" s="29">
        <v>0.37184938284674007</v>
      </c>
      <c r="V39" s="29">
        <v>3.1840670297663414E-3</v>
      </c>
      <c r="W39" s="14">
        <v>98033</v>
      </c>
      <c r="X39" s="29">
        <v>2.1256050839847419E-3</v>
      </c>
      <c r="Y39" s="14">
        <v>80270</v>
      </c>
      <c r="Z39" s="29">
        <v>0.22129099999999999</v>
      </c>
    </row>
    <row r="40" spans="1:26" ht="13.75" customHeight="1" x14ac:dyDescent="0.25">
      <c r="A40" s="35"/>
      <c r="B40" s="9" t="s">
        <v>61</v>
      </c>
      <c r="C40" s="14">
        <v>885831</v>
      </c>
      <c r="D40" s="14">
        <v>776586</v>
      </c>
      <c r="E40" s="29">
        <v>0.14067340899784442</v>
      </c>
      <c r="F40" s="14">
        <v>1238367</v>
      </c>
      <c r="G40" s="29">
        <v>-0.28467812853540186</v>
      </c>
      <c r="H40" s="29">
        <v>1.5746694531095242E-3</v>
      </c>
      <c r="I40" s="18">
        <v>35.761183000000003</v>
      </c>
      <c r="J40" s="18">
        <v>43.938918999999999</v>
      </c>
      <c r="K40" s="29">
        <v>-0.18611600344560139</v>
      </c>
      <c r="L40" s="18">
        <v>68.560137999999995</v>
      </c>
      <c r="M40" s="29">
        <v>-0.47839686378694279</v>
      </c>
      <c r="N40" s="29">
        <v>6.9358737185554919E-5</v>
      </c>
      <c r="O40" s="14">
        <v>2124198</v>
      </c>
      <c r="P40" s="14">
        <v>2655089</v>
      </c>
      <c r="Q40" s="29">
        <v>-0.19995224265551928</v>
      </c>
      <c r="R40" s="29">
        <v>1.9046604706789156E-3</v>
      </c>
      <c r="S40" s="18">
        <v>104.32132</v>
      </c>
      <c r="T40" s="18">
        <v>134.284952</v>
      </c>
      <c r="U40" s="29">
        <v>-0.22313469643270231</v>
      </c>
      <c r="V40" s="29">
        <v>1.0387158844875325E-4</v>
      </c>
      <c r="W40" s="14">
        <v>39425</v>
      </c>
      <c r="X40" s="29">
        <v>8.5483439694897083E-4</v>
      </c>
      <c r="Y40" s="14">
        <v>38953</v>
      </c>
      <c r="Z40" s="29">
        <v>1.2116999999999999E-2</v>
      </c>
    </row>
    <row r="41" spans="1:26" ht="13.75" customHeight="1" x14ac:dyDescent="0.25">
      <c r="A41" s="11"/>
      <c r="B41" s="13" t="s">
        <v>169</v>
      </c>
      <c r="C41" s="15">
        <v>12082274</v>
      </c>
      <c r="D41" s="15">
        <v>7672140</v>
      </c>
      <c r="E41" s="30">
        <v>0.57482449486062559</v>
      </c>
      <c r="F41" s="15">
        <v>11917837</v>
      </c>
      <c r="G41" s="30">
        <v>1.3797554036021805E-2</v>
      </c>
      <c r="H41" s="30">
        <v>2.1477672142766985E-2</v>
      </c>
      <c r="I41" s="19">
        <v>23197.183061</v>
      </c>
      <c r="J41" s="19">
        <v>20488.579102</v>
      </c>
      <c r="K41" s="30">
        <v>0.13220067362971005</v>
      </c>
      <c r="L41" s="19">
        <v>26005.076195000001</v>
      </c>
      <c r="M41" s="30">
        <v>-0.10797480895440999</v>
      </c>
      <c r="N41" s="30">
        <v>4.4990886441679111E-2</v>
      </c>
      <c r="O41" s="15">
        <v>24000111</v>
      </c>
      <c r="P41" s="15">
        <v>22206495</v>
      </c>
      <c r="Q41" s="30">
        <v>8.0769882865350875E-2</v>
      </c>
      <c r="R41" s="30">
        <v>2.1519680704720663E-2</v>
      </c>
      <c r="S41" s="19">
        <v>49202.259254999997</v>
      </c>
      <c r="T41" s="19">
        <v>56872.630634000001</v>
      </c>
      <c r="U41" s="30">
        <v>-0.13486929114220442</v>
      </c>
      <c r="V41" s="30">
        <v>4.8990147211367921E-2</v>
      </c>
      <c r="W41" s="15">
        <v>547532</v>
      </c>
      <c r="X41" s="30">
        <v>1.1871888066715635E-2</v>
      </c>
      <c r="Y41" s="15">
        <v>470364</v>
      </c>
      <c r="Z41" s="30">
        <v>0.16406000000000001</v>
      </c>
    </row>
    <row r="42" spans="1:26" ht="13.75" customHeight="1" x14ac:dyDescent="0.25">
      <c r="A42" s="35" t="s">
        <v>62</v>
      </c>
      <c r="B42" s="9" t="s">
        <v>63</v>
      </c>
      <c r="C42" s="14">
        <v>5319018</v>
      </c>
      <c r="D42" s="14">
        <v>4860188</v>
      </c>
      <c r="E42" s="29">
        <v>9.4405813108464118E-2</v>
      </c>
      <c r="F42" s="14">
        <v>5035836</v>
      </c>
      <c r="G42" s="29">
        <v>5.6233364231877289E-2</v>
      </c>
      <c r="H42" s="29">
        <v>9.4551840759012889E-3</v>
      </c>
      <c r="I42" s="18">
        <v>3661.0047519999998</v>
      </c>
      <c r="J42" s="18">
        <v>3937.0985690000002</v>
      </c>
      <c r="K42" s="29">
        <v>-7.0126214053646677E-2</v>
      </c>
      <c r="L42" s="18">
        <v>3407.2522739999999</v>
      </c>
      <c r="M42" s="29">
        <v>7.4474226618419154E-2</v>
      </c>
      <c r="N42" s="29">
        <v>7.1005108088576284E-3</v>
      </c>
      <c r="O42" s="14">
        <v>10354854</v>
      </c>
      <c r="P42" s="14">
        <v>13167035</v>
      </c>
      <c r="Q42" s="29">
        <v>-0.21357739232864498</v>
      </c>
      <c r="R42" s="29">
        <v>9.2846717177266207E-3</v>
      </c>
      <c r="S42" s="18">
        <v>7068.2570260000002</v>
      </c>
      <c r="T42" s="18">
        <v>10483.001246</v>
      </c>
      <c r="U42" s="29">
        <v>-0.32574108691468145</v>
      </c>
      <c r="V42" s="29">
        <v>7.0377856113657362E-3</v>
      </c>
      <c r="W42" s="14">
        <v>804517</v>
      </c>
      <c r="X42" s="29">
        <v>1.7443977286751938E-2</v>
      </c>
      <c r="Y42" s="14">
        <v>694249</v>
      </c>
      <c r="Z42" s="29">
        <v>0.1588</v>
      </c>
    </row>
    <row r="43" spans="1:26" ht="13.75" customHeight="1" x14ac:dyDescent="0.25">
      <c r="A43" s="35"/>
      <c r="B43" s="9" t="s">
        <v>64</v>
      </c>
      <c r="C43" s="14">
        <v>4044401</v>
      </c>
      <c r="D43" s="14">
        <v>5371702</v>
      </c>
      <c r="E43" s="29">
        <v>-0.24709133157423849</v>
      </c>
      <c r="F43" s="14">
        <v>5546716</v>
      </c>
      <c r="G43" s="29">
        <v>-0.27084765111464154</v>
      </c>
      <c r="H43" s="29">
        <v>7.1894014894778044E-3</v>
      </c>
      <c r="I43" s="18">
        <v>2398.6949370000002</v>
      </c>
      <c r="J43" s="18">
        <v>3439.430159</v>
      </c>
      <c r="K43" s="29">
        <v>-0.30258943310033354</v>
      </c>
      <c r="L43" s="18">
        <v>3252.1836069999999</v>
      </c>
      <c r="M43" s="29">
        <v>-0.26243557349066976</v>
      </c>
      <c r="N43" s="29">
        <v>4.6522636492116109E-3</v>
      </c>
      <c r="O43" s="14">
        <v>9591117</v>
      </c>
      <c r="P43" s="14">
        <v>14149018</v>
      </c>
      <c r="Q43" s="29">
        <v>-0.32213550085242665</v>
      </c>
      <c r="R43" s="29">
        <v>8.5998675356800773E-3</v>
      </c>
      <c r="S43" s="18">
        <v>5650.8785440000001</v>
      </c>
      <c r="T43" s="18">
        <v>9020.2734020000007</v>
      </c>
      <c r="U43" s="29">
        <v>-0.37353577966416501</v>
      </c>
      <c r="V43" s="29">
        <v>5.6265174798043006E-3</v>
      </c>
      <c r="W43" s="14">
        <v>474707</v>
      </c>
      <c r="X43" s="29">
        <v>1.0292856615661511E-2</v>
      </c>
      <c r="Y43" s="14">
        <v>377912</v>
      </c>
      <c r="Z43" s="29">
        <v>0.25609999999999999</v>
      </c>
    </row>
    <row r="44" spans="1:26" ht="13.75" customHeight="1" x14ac:dyDescent="0.25">
      <c r="A44" s="35"/>
      <c r="B44" s="9" t="s">
        <v>65</v>
      </c>
      <c r="C44" s="14">
        <v>14059605</v>
      </c>
      <c r="D44" s="14">
        <v>11127147</v>
      </c>
      <c r="E44" s="29">
        <v>0.26354086991031933</v>
      </c>
      <c r="F44" s="14">
        <v>17143691</v>
      </c>
      <c r="G44" s="29">
        <v>-0.17989626621245097</v>
      </c>
      <c r="H44" s="29">
        <v>2.4992612040316869E-2</v>
      </c>
      <c r="I44" s="18">
        <v>3582.272101</v>
      </c>
      <c r="J44" s="18">
        <v>3288.3125650000002</v>
      </c>
      <c r="K44" s="29">
        <v>8.9395253702106631E-2</v>
      </c>
      <c r="L44" s="18">
        <v>4360.5350189999999</v>
      </c>
      <c r="M44" s="29">
        <v>-0.1784787679972534</v>
      </c>
      <c r="N44" s="29">
        <v>6.9478090023029904E-3</v>
      </c>
      <c r="O44" s="14">
        <v>31203296</v>
      </c>
      <c r="P44" s="14">
        <v>33937874</v>
      </c>
      <c r="Q44" s="29">
        <v>-8.0575996009649861E-2</v>
      </c>
      <c r="R44" s="29">
        <v>2.7978410885469963E-2</v>
      </c>
      <c r="S44" s="18">
        <v>7942.8071200000004</v>
      </c>
      <c r="T44" s="18">
        <v>9996.9810570000009</v>
      </c>
      <c r="U44" s="29">
        <v>-0.20547942676770845</v>
      </c>
      <c r="V44" s="29">
        <v>7.9085655002876405E-3</v>
      </c>
      <c r="W44" s="14">
        <v>1605071</v>
      </c>
      <c r="X44" s="29">
        <v>3.4802026641605109E-2</v>
      </c>
      <c r="Y44" s="14">
        <v>1288739</v>
      </c>
      <c r="Z44" s="29">
        <v>0.2455</v>
      </c>
    </row>
    <row r="45" spans="1:26" ht="13.75" customHeight="1" x14ac:dyDescent="0.25">
      <c r="A45" s="35"/>
      <c r="B45" s="9" t="s">
        <v>66</v>
      </c>
      <c r="C45" s="14">
        <v>10504430</v>
      </c>
      <c r="D45" s="14">
        <v>6233083</v>
      </c>
      <c r="E45" s="29">
        <v>0.68527035497521849</v>
      </c>
      <c r="F45" s="14">
        <v>10496673</v>
      </c>
      <c r="G45" s="29">
        <v>7.3899606094235762E-4</v>
      </c>
      <c r="H45" s="29">
        <v>1.867286767264555E-2</v>
      </c>
      <c r="I45" s="18">
        <v>9215.4889629999998</v>
      </c>
      <c r="J45" s="18">
        <v>4811.6768609999999</v>
      </c>
      <c r="K45" s="29">
        <v>0.91523438277706071</v>
      </c>
      <c r="L45" s="18">
        <v>9109.3109420000001</v>
      </c>
      <c r="M45" s="29">
        <v>1.165598821645757E-2</v>
      </c>
      <c r="N45" s="29">
        <v>1.7873420938594203E-2</v>
      </c>
      <c r="O45" s="14">
        <v>21001103</v>
      </c>
      <c r="P45" s="14">
        <v>15990064</v>
      </c>
      <c r="Q45" s="29">
        <v>0.3133845493051185</v>
      </c>
      <c r="R45" s="29">
        <v>1.8830622533660416E-2</v>
      </c>
      <c r="S45" s="18">
        <v>18324.799905</v>
      </c>
      <c r="T45" s="18">
        <v>12530.258754</v>
      </c>
      <c r="U45" s="29">
        <v>0.46244385409441163</v>
      </c>
      <c r="V45" s="29">
        <v>1.8245801281443839E-2</v>
      </c>
      <c r="W45" s="14">
        <v>395948</v>
      </c>
      <c r="X45" s="29">
        <v>8.5851609334978082E-3</v>
      </c>
      <c r="Y45" s="14">
        <v>292858</v>
      </c>
      <c r="Z45" s="29">
        <v>0.35199999999999998</v>
      </c>
    </row>
    <row r="46" spans="1:26" ht="13.75" customHeight="1" x14ac:dyDescent="0.25">
      <c r="A46" s="35"/>
      <c r="B46" s="9" t="s">
        <v>67</v>
      </c>
      <c r="C46" s="14">
        <v>11050032</v>
      </c>
      <c r="D46" s="14">
        <v>16010197</v>
      </c>
      <c r="E46" s="29">
        <v>-0.3098128648885457</v>
      </c>
      <c r="F46" s="14">
        <v>13377147</v>
      </c>
      <c r="G46" s="29">
        <v>-0.17396198157948028</v>
      </c>
      <c r="H46" s="29">
        <v>1.9642739807347837E-2</v>
      </c>
      <c r="I46" s="18">
        <v>2824.6962749999998</v>
      </c>
      <c r="J46" s="18">
        <v>3994.8279269999998</v>
      </c>
      <c r="K46" s="29">
        <v>-0.2929116531131129</v>
      </c>
      <c r="L46" s="18">
        <v>3495.9606490000001</v>
      </c>
      <c r="M46" s="29">
        <v>-0.1920114215793623</v>
      </c>
      <c r="N46" s="29">
        <v>5.4784923241141372E-3</v>
      </c>
      <c r="O46" s="14">
        <v>24427179</v>
      </c>
      <c r="P46" s="14">
        <v>38009178</v>
      </c>
      <c r="Q46" s="29">
        <v>-0.35733472057722482</v>
      </c>
      <c r="R46" s="29">
        <v>2.1902610891968696E-2</v>
      </c>
      <c r="S46" s="18">
        <v>6320.6569229999996</v>
      </c>
      <c r="T46" s="18">
        <v>9240.7536760000003</v>
      </c>
      <c r="U46" s="29">
        <v>-0.31600201189044225</v>
      </c>
      <c r="V46" s="29">
        <v>6.2934084291841694E-3</v>
      </c>
      <c r="W46" s="14">
        <v>1022746</v>
      </c>
      <c r="X46" s="29">
        <v>2.2175737733467905E-2</v>
      </c>
      <c r="Y46" s="14">
        <v>822366</v>
      </c>
      <c r="Z46" s="29">
        <v>0.2437</v>
      </c>
    </row>
    <row r="47" spans="1:26" ht="13.75" customHeight="1" x14ac:dyDescent="0.25">
      <c r="A47" s="35"/>
      <c r="B47" s="9" t="s">
        <v>68</v>
      </c>
      <c r="C47" s="14">
        <v>17761928</v>
      </c>
      <c r="D47" s="14">
        <v>12292403</v>
      </c>
      <c r="E47" s="29">
        <v>0.44495165021843164</v>
      </c>
      <c r="F47" s="14">
        <v>15775641</v>
      </c>
      <c r="G47" s="29">
        <v>0.12590848130988783</v>
      </c>
      <c r="H47" s="29">
        <v>3.1573929395032174E-2</v>
      </c>
      <c r="I47" s="18">
        <v>4560.720808</v>
      </c>
      <c r="J47" s="18">
        <v>4226.7760079999998</v>
      </c>
      <c r="K47" s="29">
        <v>7.9006978218846752E-2</v>
      </c>
      <c r="L47" s="18">
        <v>4321.5065679999998</v>
      </c>
      <c r="M47" s="29">
        <v>5.5354362242866779E-2</v>
      </c>
      <c r="N47" s="29">
        <v>8.845508156113395E-3</v>
      </c>
      <c r="O47" s="14">
        <v>33537569</v>
      </c>
      <c r="P47" s="14">
        <v>35445720</v>
      </c>
      <c r="Q47" s="29">
        <v>-5.3833043876665501E-2</v>
      </c>
      <c r="R47" s="29">
        <v>3.0071434940135811E-2</v>
      </c>
      <c r="S47" s="18">
        <v>8882.2273760000007</v>
      </c>
      <c r="T47" s="18">
        <v>12669.772408999999</v>
      </c>
      <c r="U47" s="29">
        <v>-0.29894341514055212</v>
      </c>
      <c r="V47" s="29">
        <v>8.8439358944856286E-3</v>
      </c>
      <c r="W47" s="14">
        <v>1657501</v>
      </c>
      <c r="X47" s="29">
        <v>3.5938842556177963E-2</v>
      </c>
      <c r="Y47" s="14">
        <v>847792</v>
      </c>
      <c r="Z47" s="29">
        <v>0.95509999999999995</v>
      </c>
    </row>
    <row r="48" spans="1:26" ht="13.75" customHeight="1" x14ac:dyDescent="0.25">
      <c r="A48" s="35"/>
      <c r="B48" s="9" t="s">
        <v>70</v>
      </c>
      <c r="C48" s="14">
        <v>26569763</v>
      </c>
      <c r="D48" s="14">
        <v>11397635</v>
      </c>
      <c r="E48" s="29">
        <v>1.3311645793184288</v>
      </c>
      <c r="F48" s="14">
        <v>20317255</v>
      </c>
      <c r="G48" s="29">
        <v>0.30774373801972754</v>
      </c>
      <c r="H48" s="29">
        <v>4.7230898639198299E-2</v>
      </c>
      <c r="I48" s="18">
        <v>6781.1060639999996</v>
      </c>
      <c r="J48" s="18">
        <v>2819.6191720000002</v>
      </c>
      <c r="K48" s="29">
        <v>1.404972320850711</v>
      </c>
      <c r="L48" s="18">
        <v>4835.4729980000002</v>
      </c>
      <c r="M48" s="29">
        <v>0.4023666488893089</v>
      </c>
      <c r="N48" s="29">
        <v>1.3151940564168383E-2</v>
      </c>
      <c r="O48" s="14">
        <v>46887018</v>
      </c>
      <c r="P48" s="14">
        <v>30278103</v>
      </c>
      <c r="Q48" s="29">
        <v>0.54854542901845604</v>
      </c>
      <c r="R48" s="29">
        <v>4.2041207915933819E-2</v>
      </c>
      <c r="S48" s="18">
        <v>11616.579061</v>
      </c>
      <c r="T48" s="18">
        <v>7707.8052530000004</v>
      </c>
      <c r="U48" s="29">
        <v>0.50711891124631658</v>
      </c>
      <c r="V48" s="29">
        <v>1.1566499728019129E-2</v>
      </c>
      <c r="W48" s="14">
        <v>1184663</v>
      </c>
      <c r="X48" s="29">
        <v>2.5686510619981194E-2</v>
      </c>
      <c r="Y48" s="14">
        <v>762987</v>
      </c>
      <c r="Z48" s="29">
        <v>0.55269999999999997</v>
      </c>
    </row>
    <row r="49" spans="1:26" ht="13.75" customHeight="1" x14ac:dyDescent="0.25">
      <c r="A49" s="35"/>
      <c r="B49" s="9" t="s">
        <v>71</v>
      </c>
      <c r="C49" s="14">
        <v>3214283</v>
      </c>
      <c r="D49" s="14">
        <v>1928143</v>
      </c>
      <c r="E49" s="29">
        <v>0.66703558812805896</v>
      </c>
      <c r="F49" s="14">
        <v>3545907</v>
      </c>
      <c r="G49" s="29">
        <v>-9.3523039380333434E-2</v>
      </c>
      <c r="H49" s="29">
        <v>5.7137684882886701E-3</v>
      </c>
      <c r="I49" s="18">
        <v>1015.4080279999999</v>
      </c>
      <c r="J49" s="18">
        <v>635.23091999999997</v>
      </c>
      <c r="K49" s="29">
        <v>0.59848646536286365</v>
      </c>
      <c r="L49" s="18">
        <v>1125.6573209999999</v>
      </c>
      <c r="M49" s="29">
        <v>-9.7942145396485186E-2</v>
      </c>
      <c r="N49" s="29">
        <v>1.9693816770590222E-3</v>
      </c>
      <c r="O49" s="14">
        <v>6760190</v>
      </c>
      <c r="P49" s="14">
        <v>5836083</v>
      </c>
      <c r="Q49" s="29">
        <v>0.15834370415910809</v>
      </c>
      <c r="R49" s="29">
        <v>6.0615190614429059E-3</v>
      </c>
      <c r="S49" s="18">
        <v>2141.0653480000001</v>
      </c>
      <c r="T49" s="18">
        <v>1945.837722</v>
      </c>
      <c r="U49" s="29">
        <v>0.1003308877162368</v>
      </c>
      <c r="V49" s="29">
        <v>2.1318351672442665E-3</v>
      </c>
      <c r="W49" s="14">
        <v>294112</v>
      </c>
      <c r="X49" s="29">
        <v>6.3770971250591175E-3</v>
      </c>
      <c r="Y49" s="14">
        <v>228329</v>
      </c>
      <c r="Z49" s="29">
        <v>0.28810000000000002</v>
      </c>
    </row>
    <row r="50" spans="1:26" ht="13.75" customHeight="1" x14ac:dyDescent="0.25">
      <c r="A50" s="35"/>
      <c r="B50" s="9" t="s">
        <v>72</v>
      </c>
      <c r="C50" s="14">
        <v>12764791</v>
      </c>
      <c r="D50" s="14">
        <v>1667793</v>
      </c>
      <c r="E50" s="29">
        <v>6.6537022280342946</v>
      </c>
      <c r="F50" s="14">
        <v>8639828</v>
      </c>
      <c r="G50" s="29">
        <v>0.47743577765668482</v>
      </c>
      <c r="H50" s="29">
        <v>2.269092689579319E-2</v>
      </c>
      <c r="I50" s="18">
        <v>4296.1311159999996</v>
      </c>
      <c r="J50" s="18">
        <v>526.46634200000005</v>
      </c>
      <c r="K50" s="29">
        <v>7.1603148639652261</v>
      </c>
      <c r="L50" s="18">
        <v>2847.0412430000001</v>
      </c>
      <c r="M50" s="29">
        <v>0.50898099090164817</v>
      </c>
      <c r="N50" s="29">
        <v>8.3323370199841762E-3</v>
      </c>
      <c r="O50" s="14">
        <v>21404619</v>
      </c>
      <c r="P50" s="14">
        <v>4937135</v>
      </c>
      <c r="Q50" s="29">
        <v>3.3354332016442734</v>
      </c>
      <c r="R50" s="29">
        <v>1.9192434838580425E-2</v>
      </c>
      <c r="S50" s="18">
        <v>7143.1723590000001</v>
      </c>
      <c r="T50" s="18">
        <v>1571.8330920000001</v>
      </c>
      <c r="U50" s="29">
        <v>3.5444852862278333</v>
      </c>
      <c r="V50" s="29">
        <v>7.1123779826842478E-3</v>
      </c>
      <c r="W50" s="14">
        <v>561397</v>
      </c>
      <c r="X50" s="29">
        <v>1.2172516574355393E-2</v>
      </c>
      <c r="Y50" s="14">
        <v>556706</v>
      </c>
      <c r="Z50" s="29">
        <v>8.3999999999999995E-3</v>
      </c>
    </row>
    <row r="51" spans="1:26" ht="13.75" customHeight="1" x14ac:dyDescent="0.25">
      <c r="A51" s="35"/>
      <c r="B51" s="9" t="s">
        <v>73</v>
      </c>
      <c r="C51" s="14">
        <v>113143</v>
      </c>
      <c r="D51" s="14">
        <v>33978</v>
      </c>
      <c r="E51" s="29">
        <v>2.3298899287774444</v>
      </c>
      <c r="F51" s="14">
        <v>97127</v>
      </c>
      <c r="G51" s="29">
        <v>0.16489750532807562</v>
      </c>
      <c r="H51" s="29">
        <v>2.0112507457197918E-4</v>
      </c>
      <c r="I51" s="18">
        <v>112.74195899999999</v>
      </c>
      <c r="J51" s="18">
        <v>37.851104999999997</v>
      </c>
      <c r="K51" s="29">
        <v>1.9785645359626884</v>
      </c>
      <c r="L51" s="18">
        <v>95.114103</v>
      </c>
      <c r="M51" s="29">
        <v>0.18533377747356772</v>
      </c>
      <c r="N51" s="29">
        <v>2.1866278596168387E-4</v>
      </c>
      <c r="O51" s="14">
        <v>210270</v>
      </c>
      <c r="P51" s="14">
        <v>147863</v>
      </c>
      <c r="Q51" s="29">
        <v>0.42205960923287095</v>
      </c>
      <c r="R51" s="29">
        <v>1.8853843058399246E-4</v>
      </c>
      <c r="S51" s="18">
        <v>207.85606300000001</v>
      </c>
      <c r="T51" s="18">
        <v>162.26416800000001</v>
      </c>
      <c r="U51" s="29">
        <v>0.28097327686048346</v>
      </c>
      <c r="V51" s="29">
        <v>2.0695999084860246E-4</v>
      </c>
      <c r="W51" s="14">
        <v>24579</v>
      </c>
      <c r="X51" s="29">
        <v>5.3293531116318973E-4</v>
      </c>
      <c r="Y51" s="14">
        <v>11029</v>
      </c>
      <c r="Z51" s="29">
        <v>1.2285999999999999</v>
      </c>
    </row>
    <row r="52" spans="1:26" ht="13.75" customHeight="1" x14ac:dyDescent="0.25">
      <c r="A52" s="35"/>
      <c r="B52" s="9" t="s">
        <v>74</v>
      </c>
      <c r="C52" s="14">
        <v>1841587</v>
      </c>
      <c r="D52" s="14">
        <v>875829</v>
      </c>
      <c r="E52" s="29">
        <v>1.102678719247707</v>
      </c>
      <c r="F52" s="14">
        <v>1881424</v>
      </c>
      <c r="G52" s="29">
        <v>-2.1173855547712797E-2</v>
      </c>
      <c r="H52" s="29">
        <v>3.2736388703303557E-3</v>
      </c>
      <c r="I52" s="18">
        <v>1317.1341829999999</v>
      </c>
      <c r="J52" s="18">
        <v>720.87370099999998</v>
      </c>
      <c r="K52" s="29">
        <v>0.82713585080557683</v>
      </c>
      <c r="L52" s="18">
        <v>1286.2197189999999</v>
      </c>
      <c r="M52" s="29">
        <v>2.4035134544535777E-2</v>
      </c>
      <c r="N52" s="29">
        <v>2.5545789029632381E-3</v>
      </c>
      <c r="O52" s="14">
        <v>3723011</v>
      </c>
      <c r="P52" s="14">
        <v>2333385</v>
      </c>
      <c r="Q52" s="29">
        <v>0.5955408130248544</v>
      </c>
      <c r="R52" s="29">
        <v>3.3382348931704016E-3</v>
      </c>
      <c r="S52" s="18">
        <v>2603.3539019999998</v>
      </c>
      <c r="T52" s="18">
        <v>1922.706093</v>
      </c>
      <c r="U52" s="29">
        <v>0.35400512406864254</v>
      </c>
      <c r="V52" s="29">
        <v>2.5921307849152975E-3</v>
      </c>
      <c r="W52" s="14">
        <v>134219</v>
      </c>
      <c r="X52" s="29">
        <v>2.9102097127227371E-3</v>
      </c>
      <c r="Y52" s="14">
        <v>124101</v>
      </c>
      <c r="Z52" s="29">
        <v>8.1500000000000003E-2</v>
      </c>
    </row>
    <row r="53" spans="1:26" ht="13.75" customHeight="1" x14ac:dyDescent="0.25">
      <c r="A53" s="35"/>
      <c r="B53" s="9" t="s">
        <v>75</v>
      </c>
      <c r="C53" s="14">
        <v>1635026</v>
      </c>
      <c r="D53" s="14">
        <v>555822</v>
      </c>
      <c r="E53" s="29">
        <v>1.9416359913785348</v>
      </c>
      <c r="F53" s="14">
        <v>1004601</v>
      </c>
      <c r="G53" s="29">
        <v>0.62753769904668621</v>
      </c>
      <c r="H53" s="29">
        <v>2.9064522434187252E-3</v>
      </c>
      <c r="I53" s="18">
        <v>770.65308800000003</v>
      </c>
      <c r="J53" s="18">
        <v>351.20175899999998</v>
      </c>
      <c r="K53" s="29">
        <v>1.1943315152928946</v>
      </c>
      <c r="L53" s="18">
        <v>463.03031399999998</v>
      </c>
      <c r="M53" s="29">
        <v>0.66436854067399143</v>
      </c>
      <c r="N53" s="29">
        <v>1.4946799995914097E-3</v>
      </c>
      <c r="O53" s="14">
        <v>2639627</v>
      </c>
      <c r="P53" s="14">
        <v>1499693</v>
      </c>
      <c r="Q53" s="29">
        <v>0.7601115695012246</v>
      </c>
      <c r="R53" s="29">
        <v>2.3668194792748954E-3</v>
      </c>
      <c r="S53" s="18">
        <v>1233.6834019999999</v>
      </c>
      <c r="T53" s="18">
        <v>1001.740826</v>
      </c>
      <c r="U53" s="29">
        <v>0.23153950600791426</v>
      </c>
      <c r="V53" s="29">
        <v>1.228364965173004E-3</v>
      </c>
      <c r="W53" s="14">
        <v>161740</v>
      </c>
      <c r="X53" s="29">
        <v>3.5069350757774647E-3</v>
      </c>
      <c r="Y53" s="14">
        <v>137260</v>
      </c>
      <c r="Z53" s="29">
        <v>0.17829999999999999</v>
      </c>
    </row>
    <row r="54" spans="1:26" ht="13.75" customHeight="1" x14ac:dyDescent="0.25">
      <c r="A54" s="35"/>
      <c r="B54" s="9" t="s">
        <v>76</v>
      </c>
      <c r="C54" s="14">
        <v>4285858</v>
      </c>
      <c r="D54" s="14">
        <v>3178253</v>
      </c>
      <c r="E54" s="29">
        <v>0.34849491214198491</v>
      </c>
      <c r="F54" s="14">
        <v>3594374</v>
      </c>
      <c r="G54" s="29">
        <v>0.19237953535163563</v>
      </c>
      <c r="H54" s="29">
        <v>7.618619886823874E-3</v>
      </c>
      <c r="I54" s="18">
        <v>1536.92644</v>
      </c>
      <c r="J54" s="18">
        <v>1346.0871520000001</v>
      </c>
      <c r="K54" s="29">
        <v>0.14177335227994212</v>
      </c>
      <c r="L54" s="18">
        <v>1223.411063</v>
      </c>
      <c r="M54" s="29">
        <v>0.25626331695187554</v>
      </c>
      <c r="N54" s="29">
        <v>2.980865510670901E-3</v>
      </c>
      <c r="O54" s="14">
        <v>7880232</v>
      </c>
      <c r="P54" s="14">
        <v>9026832</v>
      </c>
      <c r="Q54" s="29">
        <v>-0.12702130714297108</v>
      </c>
      <c r="R54" s="29">
        <v>7.0658038422873257E-3</v>
      </c>
      <c r="S54" s="18">
        <v>2760.3375030000002</v>
      </c>
      <c r="T54" s="18">
        <v>3769.7697309999999</v>
      </c>
      <c r="U54" s="29">
        <v>-0.26777026185422464</v>
      </c>
      <c r="V54" s="29">
        <v>2.7484376260890411E-3</v>
      </c>
      <c r="W54" s="14">
        <v>318521</v>
      </c>
      <c r="X54" s="29">
        <v>6.9063464033121908E-3</v>
      </c>
      <c r="Y54" s="14">
        <v>234997</v>
      </c>
      <c r="Z54" s="29">
        <v>0.35539999999999999</v>
      </c>
    </row>
    <row r="55" spans="1:26" ht="13.75" customHeight="1" x14ac:dyDescent="0.25">
      <c r="A55" s="35"/>
      <c r="B55" s="9" t="s">
        <v>77</v>
      </c>
      <c r="C55" s="14">
        <v>21285801</v>
      </c>
      <c r="D55" s="14">
        <v>9235197</v>
      </c>
      <c r="E55" s="29">
        <v>1.304856193105572</v>
      </c>
      <c r="F55" s="14">
        <v>16042975</v>
      </c>
      <c r="G55" s="29">
        <v>0.32679886367709232</v>
      </c>
      <c r="H55" s="29">
        <v>3.7838030752669713E-2</v>
      </c>
      <c r="I55" s="18">
        <v>6386.8824240000004</v>
      </c>
      <c r="J55" s="18">
        <v>3443.860756</v>
      </c>
      <c r="K55" s="29">
        <v>0.85457045929414455</v>
      </c>
      <c r="L55" s="18">
        <v>4673.5575749999998</v>
      </c>
      <c r="M55" s="29">
        <v>0.36659970943013365</v>
      </c>
      <c r="N55" s="29">
        <v>1.2387344665898104E-2</v>
      </c>
      <c r="O55" s="14">
        <v>37328776</v>
      </c>
      <c r="P55" s="14">
        <v>29579895</v>
      </c>
      <c r="Q55" s="29">
        <v>0.26196445254454082</v>
      </c>
      <c r="R55" s="29">
        <v>3.3470817723219685E-2</v>
      </c>
      <c r="S55" s="18">
        <v>11060.439999</v>
      </c>
      <c r="T55" s="18">
        <v>11484.280735</v>
      </c>
      <c r="U55" s="29">
        <v>-3.6906162935244548E-2</v>
      </c>
      <c r="V55" s="29">
        <v>1.1012758193993872E-2</v>
      </c>
      <c r="W55" s="14">
        <v>1636777</v>
      </c>
      <c r="X55" s="29">
        <v>3.5489493461888282E-2</v>
      </c>
      <c r="Y55" s="14">
        <v>1092966</v>
      </c>
      <c r="Z55" s="29">
        <v>0.49759999999999999</v>
      </c>
    </row>
    <row r="56" spans="1:26" ht="13.75" customHeight="1" x14ac:dyDescent="0.25">
      <c r="A56" s="35"/>
      <c r="B56" s="9" t="s">
        <v>78</v>
      </c>
      <c r="C56" s="14">
        <v>2194253</v>
      </c>
      <c r="D56" s="14">
        <v>1431649</v>
      </c>
      <c r="E56" s="29">
        <v>0.53267525769235335</v>
      </c>
      <c r="F56" s="14">
        <v>2754901</v>
      </c>
      <c r="G56" s="29">
        <v>-0.20350930940894066</v>
      </c>
      <c r="H56" s="29">
        <v>3.9005444283321906E-3</v>
      </c>
      <c r="I56" s="18">
        <v>764.214336</v>
      </c>
      <c r="J56" s="18">
        <v>530.79015700000002</v>
      </c>
      <c r="K56" s="29">
        <v>0.4397673467030776</v>
      </c>
      <c r="L56" s="18">
        <v>962.96649200000002</v>
      </c>
      <c r="M56" s="29">
        <v>-0.20639571329964823</v>
      </c>
      <c r="N56" s="29">
        <v>1.4821920539948962E-3</v>
      </c>
      <c r="O56" s="14">
        <v>4949154</v>
      </c>
      <c r="P56" s="14">
        <v>4472740</v>
      </c>
      <c r="Q56" s="29">
        <v>0.1065150221117257</v>
      </c>
      <c r="R56" s="29">
        <v>4.4376550524491774E-3</v>
      </c>
      <c r="S56" s="18">
        <v>1727.180828</v>
      </c>
      <c r="T56" s="18">
        <v>1659.739916</v>
      </c>
      <c r="U56" s="29">
        <v>4.0633421748712102E-2</v>
      </c>
      <c r="V56" s="29">
        <v>1.7197349126965886E-3</v>
      </c>
      <c r="W56" s="14">
        <v>231484</v>
      </c>
      <c r="X56" s="29">
        <v>5.0191626009723671E-3</v>
      </c>
      <c r="Y56" s="14">
        <v>190526</v>
      </c>
      <c r="Z56" s="29">
        <v>0.215</v>
      </c>
    </row>
    <row r="57" spans="1:26" ht="13.75" customHeight="1" x14ac:dyDescent="0.25">
      <c r="A57" s="35"/>
      <c r="B57" s="9" t="s">
        <v>79</v>
      </c>
      <c r="C57" s="14">
        <v>1301868</v>
      </c>
      <c r="D57" s="14">
        <v>1256954</v>
      </c>
      <c r="E57" s="29">
        <v>3.5732413437564142E-2</v>
      </c>
      <c r="F57" s="14">
        <v>1212383</v>
      </c>
      <c r="G57" s="29">
        <v>7.3809184061472327E-2</v>
      </c>
      <c r="H57" s="29">
        <v>2.3142244644642038E-3</v>
      </c>
      <c r="I57" s="18">
        <v>528.51968199999999</v>
      </c>
      <c r="J57" s="18">
        <v>565.13527799999997</v>
      </c>
      <c r="K57" s="29">
        <v>-6.479085172240831E-2</v>
      </c>
      <c r="L57" s="18">
        <v>483.06491199999999</v>
      </c>
      <c r="M57" s="29">
        <v>9.4096608697590525E-2</v>
      </c>
      <c r="N57" s="29">
        <v>1.0250627816543725E-3</v>
      </c>
      <c r="O57" s="14">
        <v>2514251</v>
      </c>
      <c r="P57" s="14">
        <v>3259697</v>
      </c>
      <c r="Q57" s="29">
        <v>-0.22868567231862347</v>
      </c>
      <c r="R57" s="29">
        <v>2.2544011872080356E-3</v>
      </c>
      <c r="S57" s="18">
        <v>1011.584594</v>
      </c>
      <c r="T57" s="18">
        <v>1449.787159</v>
      </c>
      <c r="U57" s="29">
        <v>-0.30225303230182632</v>
      </c>
      <c r="V57" s="29">
        <v>1.0072236301176705E-3</v>
      </c>
      <c r="W57" s="14">
        <v>117877</v>
      </c>
      <c r="X57" s="29">
        <v>2.5558735373279349E-3</v>
      </c>
      <c r="Y57" s="14">
        <v>122227</v>
      </c>
      <c r="Z57" s="29">
        <v>-3.56E-2</v>
      </c>
    </row>
    <row r="58" spans="1:26" ht="13.75" customHeight="1" x14ac:dyDescent="0.25">
      <c r="A58" s="35"/>
      <c r="B58" s="9" t="s">
        <v>80</v>
      </c>
      <c r="C58" s="14">
        <v>2918249</v>
      </c>
      <c r="D58" s="14">
        <v>739664</v>
      </c>
      <c r="E58" s="29">
        <v>2.9453711414912718</v>
      </c>
      <c r="F58" s="14">
        <v>3549882</v>
      </c>
      <c r="G58" s="29">
        <v>-0.17793070304872105</v>
      </c>
      <c r="H58" s="29">
        <v>5.187533013483854E-3</v>
      </c>
      <c r="I58" s="18">
        <v>1056.2851519999999</v>
      </c>
      <c r="J58" s="18">
        <v>315.24301600000001</v>
      </c>
      <c r="K58" s="29">
        <v>2.350701199991057</v>
      </c>
      <c r="L58" s="18">
        <v>1293.6858890000001</v>
      </c>
      <c r="M58" s="29">
        <v>-0.18350724779374941</v>
      </c>
      <c r="N58" s="29">
        <v>2.0486627707638175E-3</v>
      </c>
      <c r="O58" s="14">
        <v>6468131</v>
      </c>
      <c r="P58" s="14">
        <v>2110497</v>
      </c>
      <c r="Q58" s="29">
        <v>2.0647430439370442</v>
      </c>
      <c r="R58" s="29">
        <v>5.7996445881565118E-3</v>
      </c>
      <c r="S58" s="18">
        <v>2349.9710409999998</v>
      </c>
      <c r="T58" s="18">
        <v>898.87863700000003</v>
      </c>
      <c r="U58" s="29">
        <v>1.6143362899834941</v>
      </c>
      <c r="V58" s="29">
        <v>2.3398402631143881E-3</v>
      </c>
      <c r="W58" s="14">
        <v>218229</v>
      </c>
      <c r="X58" s="29">
        <v>4.7317604467159661E-3</v>
      </c>
      <c r="Y58" s="14">
        <v>129417</v>
      </c>
      <c r="Z58" s="29">
        <v>0.68620000000000003</v>
      </c>
    </row>
    <row r="59" spans="1:26" ht="13.75" customHeight="1" x14ac:dyDescent="0.25">
      <c r="A59" s="35"/>
      <c r="B59" s="9" t="s">
        <v>81</v>
      </c>
      <c r="C59" s="14">
        <v>16510522</v>
      </c>
      <c r="D59" s="14">
        <v>615572</v>
      </c>
      <c r="E59" s="29">
        <v>25.821431124222674</v>
      </c>
      <c r="F59" s="14">
        <v>21300460</v>
      </c>
      <c r="G59" s="29">
        <v>-0.22487486185744346</v>
      </c>
      <c r="H59" s="29">
        <v>2.9349407108458347E-2</v>
      </c>
      <c r="I59" s="18">
        <v>14900.486491</v>
      </c>
      <c r="J59" s="18">
        <v>495.26376800000003</v>
      </c>
      <c r="K59" s="29">
        <v>29.085961166050815</v>
      </c>
      <c r="L59" s="18">
        <v>19845.322566999999</v>
      </c>
      <c r="M59" s="29">
        <v>-0.24916884365601452</v>
      </c>
      <c r="N59" s="29">
        <v>2.8899461364747928E-2</v>
      </c>
      <c r="O59" s="14">
        <v>37810982</v>
      </c>
      <c r="P59" s="14">
        <v>2530336</v>
      </c>
      <c r="Q59" s="29">
        <v>13.943067640028834</v>
      </c>
      <c r="R59" s="29">
        <v>3.3903187354922662E-2</v>
      </c>
      <c r="S59" s="18">
        <v>34745.809056999999</v>
      </c>
      <c r="T59" s="18">
        <v>2077.3236820000002</v>
      </c>
      <c r="U59" s="29">
        <v>15.7262373977018</v>
      </c>
      <c r="V59" s="29">
        <v>3.4596019094540478E-2</v>
      </c>
      <c r="W59" s="14">
        <v>350531</v>
      </c>
      <c r="X59" s="29">
        <v>7.6004047177405118E-3</v>
      </c>
      <c r="Y59" s="14">
        <v>399413</v>
      </c>
      <c r="Z59" s="29">
        <v>-0.12239999999999999</v>
      </c>
    </row>
    <row r="60" spans="1:26" ht="13.75" customHeight="1" x14ac:dyDescent="0.25">
      <c r="A60" s="35"/>
      <c r="B60" s="9" t="s">
        <v>82</v>
      </c>
      <c r="C60" s="14">
        <v>206238</v>
      </c>
      <c r="D60" s="14"/>
      <c r="E60" s="29"/>
      <c r="F60" s="14">
        <v>296506</v>
      </c>
      <c r="G60" s="29">
        <v>-0.30443903327420019</v>
      </c>
      <c r="H60" s="29">
        <v>3.6661245618001861E-4</v>
      </c>
      <c r="I60" s="18">
        <v>195.818658</v>
      </c>
      <c r="J60" s="18"/>
      <c r="K60" s="29"/>
      <c r="L60" s="18">
        <v>280.758803</v>
      </c>
      <c r="M60" s="29">
        <v>-0.30253778008876892</v>
      </c>
      <c r="N60" s="29">
        <v>3.7978986422932542E-4</v>
      </c>
      <c r="O60" s="14">
        <v>502744</v>
      </c>
      <c r="P60" s="14"/>
      <c r="Q60" s="29"/>
      <c r="R60" s="29">
        <v>4.5078501329490038E-4</v>
      </c>
      <c r="S60" s="18">
        <v>476.57746100000003</v>
      </c>
      <c r="T60" s="18"/>
      <c r="U60" s="29"/>
      <c r="V60" s="29">
        <v>4.7452292487234397E-4</v>
      </c>
      <c r="W60" s="14">
        <v>20795</v>
      </c>
      <c r="X60" s="29">
        <v>4.5088855509331255E-4</v>
      </c>
      <c r="Y60" s="14">
        <v>22926</v>
      </c>
      <c r="Z60" s="29">
        <v>-9.2999999999999999E-2</v>
      </c>
    </row>
    <row r="61" spans="1:26" ht="13.75" customHeight="1" x14ac:dyDescent="0.25">
      <c r="A61" s="35"/>
      <c r="B61" s="9" t="s">
        <v>83</v>
      </c>
      <c r="C61" s="14">
        <v>0</v>
      </c>
      <c r="D61" s="14">
        <v>0</v>
      </c>
      <c r="E61" s="29"/>
      <c r="F61" s="14">
        <v>0</v>
      </c>
      <c r="G61" s="29"/>
      <c r="H61" s="29">
        <v>0</v>
      </c>
      <c r="I61" s="18">
        <v>0</v>
      </c>
      <c r="J61" s="18">
        <v>0</v>
      </c>
      <c r="K61" s="29"/>
      <c r="L61" s="18">
        <v>0</v>
      </c>
      <c r="M61" s="29"/>
      <c r="N61" s="29">
        <v>0</v>
      </c>
      <c r="O61" s="14">
        <v>0</v>
      </c>
      <c r="P61" s="14">
        <v>0</v>
      </c>
      <c r="Q61" s="29"/>
      <c r="R61" s="29">
        <v>0</v>
      </c>
      <c r="S61" s="18">
        <v>0</v>
      </c>
      <c r="T61" s="18">
        <v>0</v>
      </c>
      <c r="U61" s="29"/>
      <c r="V61" s="29">
        <v>0</v>
      </c>
      <c r="W61" s="14">
        <v>0</v>
      </c>
      <c r="X61" s="29">
        <v>0</v>
      </c>
      <c r="Y61" s="14">
        <v>0</v>
      </c>
      <c r="Z61" s="29">
        <v>0</v>
      </c>
    </row>
    <row r="62" spans="1:26" ht="13.75" customHeight="1" x14ac:dyDescent="0.25">
      <c r="A62" s="35"/>
      <c r="B62" s="9" t="s">
        <v>84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85</v>
      </c>
      <c r="C63" s="14">
        <v>0</v>
      </c>
      <c r="D63" s="14">
        <v>0</v>
      </c>
      <c r="E63" s="29"/>
      <c r="F63" s="14">
        <v>0</v>
      </c>
      <c r="G63" s="29"/>
      <c r="H63" s="29">
        <v>0</v>
      </c>
      <c r="I63" s="18">
        <v>0</v>
      </c>
      <c r="J63" s="18">
        <v>0</v>
      </c>
      <c r="K63" s="29"/>
      <c r="L63" s="18">
        <v>0</v>
      </c>
      <c r="M63" s="29"/>
      <c r="N63" s="29">
        <v>0</v>
      </c>
      <c r="O63" s="14">
        <v>0</v>
      </c>
      <c r="P63" s="14">
        <v>0</v>
      </c>
      <c r="Q63" s="29"/>
      <c r="R63" s="29">
        <v>0</v>
      </c>
      <c r="S63" s="18">
        <v>0</v>
      </c>
      <c r="T63" s="18">
        <v>0</v>
      </c>
      <c r="U63" s="29"/>
      <c r="V63" s="29">
        <v>0</v>
      </c>
      <c r="W63" s="14">
        <v>0</v>
      </c>
      <c r="X63" s="29">
        <v>0</v>
      </c>
      <c r="Y63" s="14">
        <v>0</v>
      </c>
      <c r="Z63" s="29">
        <v>0</v>
      </c>
    </row>
    <row r="64" spans="1:26" ht="13.75" customHeight="1" x14ac:dyDescent="0.25">
      <c r="A64" s="35"/>
      <c r="B64" s="9" t="s">
        <v>69</v>
      </c>
      <c r="C64" s="14">
        <v>417</v>
      </c>
      <c r="D64" s="14">
        <v>60</v>
      </c>
      <c r="E64" s="29">
        <v>5.95</v>
      </c>
      <c r="F64" s="14">
        <v>319</v>
      </c>
      <c r="G64" s="29">
        <v>0.30721003134796238</v>
      </c>
      <c r="H64" s="29">
        <v>7.4126685783933008E-7</v>
      </c>
      <c r="I64" s="18">
        <v>0.24218300000000001</v>
      </c>
      <c r="J64" s="18">
        <v>3.6165999999999997E-2</v>
      </c>
      <c r="K64" s="29">
        <v>5.6964275839185978</v>
      </c>
      <c r="L64" s="18">
        <v>0.185145</v>
      </c>
      <c r="M64" s="29">
        <v>0.30807205163520485</v>
      </c>
      <c r="N64" s="29">
        <v>4.6971340539291577E-7</v>
      </c>
      <c r="O64" s="14">
        <v>736</v>
      </c>
      <c r="P64" s="14">
        <v>296</v>
      </c>
      <c r="Q64" s="29">
        <v>1.4864864864864864</v>
      </c>
      <c r="R64" s="29">
        <v>6.5993382275083679E-7</v>
      </c>
      <c r="S64" s="18">
        <v>0.42732799999999999</v>
      </c>
      <c r="T64" s="18">
        <v>0.17996799999999999</v>
      </c>
      <c r="U64" s="29">
        <v>1.3744665718349929</v>
      </c>
      <c r="V64" s="29">
        <v>4.2548577940375781E-7</v>
      </c>
      <c r="W64" s="14">
        <v>76</v>
      </c>
      <c r="X64" s="29">
        <v>1.6478735362871726E-6</v>
      </c>
      <c r="Y64" s="14">
        <v>69</v>
      </c>
      <c r="Z64" s="29">
        <v>0.1014</v>
      </c>
    </row>
    <row r="65" spans="1:26" ht="13.75" customHeight="1" x14ac:dyDescent="0.25">
      <c r="A65" s="35"/>
      <c r="B65" s="9" t="s">
        <v>86</v>
      </c>
      <c r="C65" s="14">
        <v>0</v>
      </c>
      <c r="D65" s="14">
        <v>0</v>
      </c>
      <c r="E65" s="29"/>
      <c r="F65" s="14">
        <v>0</v>
      </c>
      <c r="G65" s="29"/>
      <c r="H65" s="29">
        <v>0</v>
      </c>
      <c r="I65" s="18">
        <v>0</v>
      </c>
      <c r="J65" s="18">
        <v>0</v>
      </c>
      <c r="K65" s="29"/>
      <c r="L65" s="18">
        <v>0</v>
      </c>
      <c r="M65" s="29"/>
      <c r="N65" s="29">
        <v>0</v>
      </c>
      <c r="O65" s="14">
        <v>0</v>
      </c>
      <c r="P65" s="14">
        <v>0</v>
      </c>
      <c r="Q65" s="29"/>
      <c r="R65" s="29">
        <v>0</v>
      </c>
      <c r="S65" s="18">
        <v>0</v>
      </c>
      <c r="T65" s="18">
        <v>0</v>
      </c>
      <c r="U65" s="29"/>
      <c r="V65" s="29">
        <v>0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87</v>
      </c>
      <c r="C66" s="14">
        <v>0</v>
      </c>
      <c r="D66" s="14">
        <v>0</v>
      </c>
      <c r="E66" s="29"/>
      <c r="F66" s="14">
        <v>0</v>
      </c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88</v>
      </c>
      <c r="C67" s="14">
        <v>0</v>
      </c>
      <c r="D67" s="14">
        <v>0</v>
      </c>
      <c r="E67" s="29"/>
      <c r="F67" s="14">
        <v>0</v>
      </c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101</v>
      </c>
      <c r="C68" s="14">
        <v>1547472</v>
      </c>
      <c r="D68" s="14">
        <v>1297869</v>
      </c>
      <c r="E68" s="29">
        <v>0.19231756055503291</v>
      </c>
      <c r="F68" s="14">
        <v>2452086</v>
      </c>
      <c r="G68" s="29">
        <v>-0.36891609837501621</v>
      </c>
      <c r="H68" s="29">
        <v>2.7508146451662918E-3</v>
      </c>
      <c r="I68" s="18">
        <v>5.8504160000000001</v>
      </c>
      <c r="J68" s="18">
        <v>5.2457500000000001</v>
      </c>
      <c r="K68" s="29">
        <v>0.11526778820950292</v>
      </c>
      <c r="L68" s="18">
        <v>9.6443060000000003</v>
      </c>
      <c r="M68" s="29">
        <v>-0.39338133816990045</v>
      </c>
      <c r="N68" s="29">
        <v>1.1346869195299424E-5</v>
      </c>
      <c r="O68" s="14">
        <v>3999558</v>
      </c>
      <c r="P68" s="14">
        <v>3115136</v>
      </c>
      <c r="Q68" s="29">
        <v>0.28391120002465381</v>
      </c>
      <c r="R68" s="29">
        <v>3.5862005438229497E-3</v>
      </c>
      <c r="S68" s="18">
        <v>15.494721999999999</v>
      </c>
      <c r="T68" s="18">
        <v>11.308280999999999</v>
      </c>
      <c r="U68" s="29">
        <v>0.37021020259401055</v>
      </c>
      <c r="V68" s="29">
        <v>1.542792390579263E-5</v>
      </c>
      <c r="W68" s="14">
        <v>264480</v>
      </c>
      <c r="X68" s="29">
        <v>5.7345999062793605E-3</v>
      </c>
      <c r="Y68" s="14">
        <v>275788</v>
      </c>
      <c r="Z68" s="29">
        <v>-4.1000000000000002E-2</v>
      </c>
    </row>
    <row r="69" spans="1:26" ht="13.75" customHeight="1" x14ac:dyDescent="0.25">
      <c r="A69" s="35"/>
      <c r="B69" s="9" t="s">
        <v>102</v>
      </c>
      <c r="C69" s="14">
        <v>2188207</v>
      </c>
      <c r="D69" s="14">
        <v>1681353</v>
      </c>
      <c r="E69" s="29">
        <v>0.30145602975698738</v>
      </c>
      <c r="F69" s="14">
        <v>2240997</v>
      </c>
      <c r="G69" s="29">
        <v>-2.3556479549057853E-2</v>
      </c>
      <c r="H69" s="29">
        <v>3.8897969477027024E-3</v>
      </c>
      <c r="I69" s="18">
        <v>10.470288999999999</v>
      </c>
      <c r="J69" s="18">
        <v>10.073496</v>
      </c>
      <c r="K69" s="29">
        <v>3.9389800720623702E-2</v>
      </c>
      <c r="L69" s="18">
        <v>11.594612</v>
      </c>
      <c r="M69" s="29">
        <v>-9.6969437183408988E-2</v>
      </c>
      <c r="N69" s="29">
        <v>2.0307102900030087E-5</v>
      </c>
      <c r="O69" s="14">
        <v>4429204</v>
      </c>
      <c r="P69" s="14">
        <v>4811230</v>
      </c>
      <c r="Q69" s="29">
        <v>-7.9402980111115032E-2</v>
      </c>
      <c r="R69" s="29">
        <v>3.971442292749045E-3</v>
      </c>
      <c r="S69" s="18">
        <v>22.064900999999999</v>
      </c>
      <c r="T69" s="18">
        <v>27.498622999999998</v>
      </c>
      <c r="U69" s="29">
        <v>-0.19759978526924785</v>
      </c>
      <c r="V69" s="29">
        <v>2.1969778716704159E-5</v>
      </c>
      <c r="W69" s="14">
        <v>481399</v>
      </c>
      <c r="X69" s="29">
        <v>1.0437956217040903E-2</v>
      </c>
      <c r="Y69" s="14">
        <v>524113</v>
      </c>
      <c r="Z69" s="29">
        <v>-8.1500000000000003E-2</v>
      </c>
    </row>
    <row r="70" spans="1:26" ht="13.75" customHeight="1" x14ac:dyDescent="0.25">
      <c r="A70" s="35"/>
      <c r="B70" s="9" t="s">
        <v>103</v>
      </c>
      <c r="C70" s="14">
        <v>3998514</v>
      </c>
      <c r="D70" s="14">
        <v>3629430</v>
      </c>
      <c r="E70" s="29">
        <v>0.10169200122333259</v>
      </c>
      <c r="F70" s="14">
        <v>6681532</v>
      </c>
      <c r="G70" s="29">
        <v>-0.40155730751570151</v>
      </c>
      <c r="H70" s="29">
        <v>7.1078319156032879E-3</v>
      </c>
      <c r="I70" s="18">
        <v>6.4766599999999999</v>
      </c>
      <c r="J70" s="18">
        <v>6.819712</v>
      </c>
      <c r="K70" s="29">
        <v>-5.0303003997822782E-2</v>
      </c>
      <c r="L70" s="18">
        <v>12.065939999999999</v>
      </c>
      <c r="M70" s="29">
        <v>-0.46322789604456843</v>
      </c>
      <c r="N70" s="29">
        <v>1.2561468080633578E-5</v>
      </c>
      <c r="O70" s="14">
        <v>10680046</v>
      </c>
      <c r="P70" s="14">
        <v>12505491</v>
      </c>
      <c r="Q70" s="29">
        <v>-0.14597147764929821</v>
      </c>
      <c r="R70" s="29">
        <v>9.5762548694766081E-3</v>
      </c>
      <c r="S70" s="18">
        <v>18.5426</v>
      </c>
      <c r="T70" s="18">
        <v>23.138525000000001</v>
      </c>
      <c r="U70" s="29">
        <v>-0.19862653302230804</v>
      </c>
      <c r="V70" s="29">
        <v>1.8462662435347367E-5</v>
      </c>
      <c r="W70" s="14">
        <v>422333</v>
      </c>
      <c r="X70" s="29">
        <v>9.1572549236943485E-3</v>
      </c>
      <c r="Y70" s="14">
        <v>294533</v>
      </c>
      <c r="Z70" s="29">
        <v>0.43390000000000001</v>
      </c>
    </row>
    <row r="71" spans="1:26" ht="13.75" customHeight="1" x14ac:dyDescent="0.25">
      <c r="A71" s="35"/>
      <c r="B71" s="9" t="s">
        <v>104</v>
      </c>
      <c r="C71" s="14">
        <v>1832985</v>
      </c>
      <c r="D71" s="14">
        <v>3436122</v>
      </c>
      <c r="E71" s="29">
        <v>-0.46655415610970741</v>
      </c>
      <c r="F71" s="14">
        <v>3297438</v>
      </c>
      <c r="G71" s="29">
        <v>-0.44411843376585092</v>
      </c>
      <c r="H71" s="29">
        <v>3.2583477971621687E-3</v>
      </c>
      <c r="I71" s="18">
        <v>3.9224350000000001</v>
      </c>
      <c r="J71" s="18">
        <v>9.7804099999999998</v>
      </c>
      <c r="K71" s="29">
        <v>-0.59894983952615488</v>
      </c>
      <c r="L71" s="18">
        <v>7.0078550000000002</v>
      </c>
      <c r="M71" s="29">
        <v>-0.44028022840084446</v>
      </c>
      <c r="N71" s="29">
        <v>7.6075542101731398E-6</v>
      </c>
      <c r="O71" s="14">
        <v>5130423</v>
      </c>
      <c r="P71" s="14">
        <v>9595100</v>
      </c>
      <c r="Q71" s="29">
        <v>-0.46530802180279518</v>
      </c>
      <c r="R71" s="29">
        <v>4.600189759128826E-3</v>
      </c>
      <c r="S71" s="18">
        <v>10.930289999999999</v>
      </c>
      <c r="T71" s="18">
        <v>22.755434999999999</v>
      </c>
      <c r="U71" s="29">
        <v>-0.51966244547731122</v>
      </c>
      <c r="V71" s="29">
        <v>1.0883169274559824E-5</v>
      </c>
      <c r="W71" s="14">
        <v>218058</v>
      </c>
      <c r="X71" s="29">
        <v>4.7280527312593195E-3</v>
      </c>
      <c r="Y71" s="14">
        <v>173305</v>
      </c>
      <c r="Z71" s="29">
        <v>0.25819999999999999</v>
      </c>
    </row>
    <row r="72" spans="1:26" ht="13.75" customHeight="1" x14ac:dyDescent="0.25">
      <c r="A72" s="35"/>
      <c r="B72" s="9" t="s">
        <v>105</v>
      </c>
      <c r="C72" s="14">
        <v>3481627</v>
      </c>
      <c r="D72" s="14">
        <v>1218606</v>
      </c>
      <c r="E72" s="29">
        <v>1.8570571620359657</v>
      </c>
      <c r="F72" s="14">
        <v>2554225</v>
      </c>
      <c r="G72" s="29">
        <v>0.3630854760250174</v>
      </c>
      <c r="H72" s="29">
        <v>6.1890040922267945E-3</v>
      </c>
      <c r="I72" s="18">
        <v>9.4490680000000005</v>
      </c>
      <c r="J72" s="18">
        <v>3.617308</v>
      </c>
      <c r="K72" s="29">
        <v>1.6121823190062887</v>
      </c>
      <c r="L72" s="18">
        <v>8.8428050000000002</v>
      </c>
      <c r="M72" s="29">
        <v>6.8560032704554713E-2</v>
      </c>
      <c r="N72" s="29">
        <v>1.8326446976332886E-5</v>
      </c>
      <c r="O72" s="14">
        <v>6035852</v>
      </c>
      <c r="P72" s="14">
        <v>3774555</v>
      </c>
      <c r="Q72" s="29">
        <v>0.59908969401691059</v>
      </c>
      <c r="R72" s="29">
        <v>5.4120419618454941E-3</v>
      </c>
      <c r="S72" s="18">
        <v>18.291872000000001</v>
      </c>
      <c r="T72" s="18">
        <v>10.922506</v>
      </c>
      <c r="U72" s="29">
        <v>0.67469553232564028</v>
      </c>
      <c r="V72" s="29">
        <v>1.8213015329381119E-5</v>
      </c>
      <c r="W72" s="14">
        <v>303292</v>
      </c>
      <c r="X72" s="29">
        <v>6.5761429022053834E-3</v>
      </c>
      <c r="Y72" s="14">
        <v>258704</v>
      </c>
      <c r="Z72" s="29">
        <v>0.1724</v>
      </c>
    </row>
    <row r="73" spans="1:26" ht="13.75" customHeight="1" x14ac:dyDescent="0.25">
      <c r="A73" s="35"/>
      <c r="B73" s="9" t="s">
        <v>107</v>
      </c>
      <c r="C73" s="14">
        <v>0</v>
      </c>
      <c r="D73" s="14">
        <v>0</v>
      </c>
      <c r="E73" s="29"/>
      <c r="F73" s="14">
        <v>0</v>
      </c>
      <c r="G73" s="29"/>
      <c r="H73" s="29">
        <v>0</v>
      </c>
      <c r="I73" s="18">
        <v>0</v>
      </c>
      <c r="J73" s="18">
        <v>0</v>
      </c>
      <c r="K73" s="29"/>
      <c r="L73" s="18">
        <v>0</v>
      </c>
      <c r="M73" s="29"/>
      <c r="N73" s="29">
        <v>0</v>
      </c>
      <c r="O73" s="14">
        <v>0</v>
      </c>
      <c r="P73" s="14">
        <v>0</v>
      </c>
      <c r="Q73" s="29"/>
      <c r="R73" s="29">
        <v>0</v>
      </c>
      <c r="S73" s="18">
        <v>0</v>
      </c>
      <c r="T73" s="18">
        <v>0</v>
      </c>
      <c r="U73" s="29"/>
      <c r="V73" s="29">
        <v>0</v>
      </c>
      <c r="W73" s="14">
        <v>0</v>
      </c>
      <c r="X73" s="29">
        <v>0</v>
      </c>
      <c r="Y73" s="14">
        <v>0</v>
      </c>
      <c r="Z73" s="29">
        <v>0</v>
      </c>
    </row>
    <row r="74" spans="1:26" ht="13.75" customHeight="1" x14ac:dyDescent="0.25">
      <c r="A74" s="35"/>
      <c r="B74" s="9" t="s">
        <v>106</v>
      </c>
      <c r="C74" s="14">
        <v>878005</v>
      </c>
      <c r="D74" s="14">
        <v>513607</v>
      </c>
      <c r="E74" s="29">
        <v>0.7094879937384031</v>
      </c>
      <c r="F74" s="14">
        <v>929962</v>
      </c>
      <c r="G74" s="29">
        <v>-5.5870024796712124E-2</v>
      </c>
      <c r="H74" s="29">
        <v>1.5607578117918968E-3</v>
      </c>
      <c r="I74" s="18">
        <v>6.0273789999999998</v>
      </c>
      <c r="J74" s="18">
        <v>2.6407090000000002</v>
      </c>
      <c r="K74" s="29">
        <v>1.2824851204733274</v>
      </c>
      <c r="L74" s="18">
        <v>8.2337760000000006</v>
      </c>
      <c r="M74" s="29">
        <v>-0.26796903389161908</v>
      </c>
      <c r="N74" s="29">
        <v>1.1690088551565333E-5</v>
      </c>
      <c r="O74" s="14">
        <v>1807967</v>
      </c>
      <c r="P74" s="14">
        <v>1634289</v>
      </c>
      <c r="Q74" s="29">
        <v>0.10627128983919001</v>
      </c>
      <c r="R74" s="29">
        <v>1.6211121925507636E-3</v>
      </c>
      <c r="S74" s="18">
        <v>14.261153999999999</v>
      </c>
      <c r="T74" s="18">
        <v>7.3965129999999997</v>
      </c>
      <c r="U74" s="29">
        <v>0.92809152096400016</v>
      </c>
      <c r="V74" s="29">
        <v>1.4199673845119015E-5</v>
      </c>
      <c r="W74" s="14">
        <v>107947</v>
      </c>
      <c r="X74" s="29">
        <v>2.3405658502840977E-3</v>
      </c>
      <c r="Y74" s="14">
        <v>118673</v>
      </c>
      <c r="Z74" s="29">
        <v>-9.0399999999999994E-2</v>
      </c>
    </row>
    <row r="75" spans="1:26" ht="13.75" customHeight="1" x14ac:dyDescent="0.25">
      <c r="A75" s="35"/>
      <c r="B75" s="9" t="s">
        <v>89</v>
      </c>
      <c r="C75" s="14">
        <v>668626</v>
      </c>
      <c r="D75" s="14">
        <v>726342</v>
      </c>
      <c r="E75" s="29">
        <v>-7.9461190458489248E-2</v>
      </c>
      <c r="F75" s="14">
        <v>856900</v>
      </c>
      <c r="G75" s="29">
        <v>-0.2197152526549189</v>
      </c>
      <c r="H75" s="29">
        <v>1.1885618563301677E-3</v>
      </c>
      <c r="I75" s="18">
        <v>1.368568</v>
      </c>
      <c r="J75" s="18">
        <v>1.3673960000000001</v>
      </c>
      <c r="K75" s="29">
        <v>8.5710357497023539E-4</v>
      </c>
      <c r="L75" s="18">
        <v>1.800924</v>
      </c>
      <c r="M75" s="29">
        <v>-0.2400745395141605</v>
      </c>
      <c r="N75" s="29">
        <v>2.6543346799394339E-6</v>
      </c>
      <c r="O75" s="14">
        <v>1525526</v>
      </c>
      <c r="P75" s="14">
        <v>1583986</v>
      </c>
      <c r="Q75" s="29">
        <v>-3.690689185384214E-2</v>
      </c>
      <c r="R75" s="29">
        <v>1.3678616914209144E-3</v>
      </c>
      <c r="S75" s="18">
        <v>3.169492</v>
      </c>
      <c r="T75" s="18">
        <v>3.03064</v>
      </c>
      <c r="U75" s="29">
        <v>4.5816065253543807E-2</v>
      </c>
      <c r="V75" s="29">
        <v>3.155828248872003E-6</v>
      </c>
      <c r="W75" s="14">
        <v>73548</v>
      </c>
      <c r="X75" s="29">
        <v>1.5947079321953813E-3</v>
      </c>
      <c r="Y75" s="14">
        <v>71273</v>
      </c>
      <c r="Z75" s="29">
        <v>3.1899999999999998E-2</v>
      </c>
    </row>
    <row r="76" spans="1:26" ht="13.75" customHeight="1" x14ac:dyDescent="0.25">
      <c r="A76" s="35"/>
      <c r="B76" s="9" t="s">
        <v>90</v>
      </c>
      <c r="C76" s="14">
        <v>415928</v>
      </c>
      <c r="D76" s="14">
        <v>133337</v>
      </c>
      <c r="E76" s="29">
        <v>2.1193742172090269</v>
      </c>
      <c r="F76" s="14">
        <v>500049</v>
      </c>
      <c r="G76" s="29">
        <v>-0.16822551389963783</v>
      </c>
      <c r="H76" s="29">
        <v>7.3936125095299006E-4</v>
      </c>
      <c r="I76" s="18">
        <v>0.57020199999999999</v>
      </c>
      <c r="J76" s="18">
        <v>0.35027000000000003</v>
      </c>
      <c r="K76" s="29">
        <v>0.62789276843577813</v>
      </c>
      <c r="L76" s="18">
        <v>0.90747199999999995</v>
      </c>
      <c r="M76" s="29">
        <v>-0.37165885008022287</v>
      </c>
      <c r="N76" s="29">
        <v>1.1059055473829764E-6</v>
      </c>
      <c r="O76" s="14">
        <v>915977</v>
      </c>
      <c r="P76" s="14">
        <v>252903</v>
      </c>
      <c r="Q76" s="29">
        <v>2.6218510654282472</v>
      </c>
      <c r="R76" s="29">
        <v>8.2131005864380868E-4</v>
      </c>
      <c r="S76" s="18">
        <v>1.4776739999999999</v>
      </c>
      <c r="T76" s="18">
        <v>0.85106400000000004</v>
      </c>
      <c r="U76" s="29">
        <v>0.73626660274667943</v>
      </c>
      <c r="V76" s="29">
        <v>1.4713037142304469E-6</v>
      </c>
      <c r="W76" s="14">
        <v>23690</v>
      </c>
      <c r="X76" s="29">
        <v>5.1365952729793575E-4</v>
      </c>
      <c r="Y76" s="14">
        <v>16373</v>
      </c>
      <c r="Z76" s="29">
        <v>0.44690000000000002</v>
      </c>
    </row>
    <row r="77" spans="1:26" ht="13.75" customHeight="1" x14ac:dyDescent="0.25">
      <c r="A77" s="35"/>
      <c r="B77" s="9" t="s">
        <v>91</v>
      </c>
      <c r="C77" s="14">
        <v>5516374</v>
      </c>
      <c r="D77" s="14">
        <v>104835</v>
      </c>
      <c r="E77" s="29">
        <v>51.61958315448085</v>
      </c>
      <c r="F77" s="14">
        <v>4436394</v>
      </c>
      <c r="G77" s="29">
        <v>0.24343644861119187</v>
      </c>
      <c r="H77" s="29">
        <v>9.8060077257711674E-3</v>
      </c>
      <c r="I77" s="18">
        <v>44.708224000000001</v>
      </c>
      <c r="J77" s="18">
        <v>0.85077800000000003</v>
      </c>
      <c r="K77" s="29">
        <v>51.549812054378464</v>
      </c>
      <c r="L77" s="18">
        <v>53.036233000000003</v>
      </c>
      <c r="M77" s="29">
        <v>-0.15702489654572563</v>
      </c>
      <c r="N77" s="29">
        <v>8.6711503879749141E-5</v>
      </c>
      <c r="O77" s="14">
        <v>9952768</v>
      </c>
      <c r="P77" s="14">
        <v>244147</v>
      </c>
      <c r="Q77" s="29">
        <v>39.765473259962235</v>
      </c>
      <c r="R77" s="29">
        <v>8.9241416211850548E-3</v>
      </c>
      <c r="S77" s="18">
        <v>97.744456999999997</v>
      </c>
      <c r="T77" s="18">
        <v>2.865326</v>
      </c>
      <c r="U77" s="29">
        <v>33.112857315363065</v>
      </c>
      <c r="V77" s="29">
        <v>9.7323078452715695E-5</v>
      </c>
      <c r="W77" s="14">
        <v>273557</v>
      </c>
      <c r="X77" s="29">
        <v>5.9314123811330275E-3</v>
      </c>
      <c r="Y77" s="14">
        <v>226934</v>
      </c>
      <c r="Z77" s="29">
        <v>0.2054</v>
      </c>
    </row>
    <row r="78" spans="1:26" ht="13.75" customHeight="1" x14ac:dyDescent="0.25">
      <c r="A78" s="35"/>
      <c r="B78" s="9" t="s">
        <v>92</v>
      </c>
      <c r="C78" s="14">
        <v>239578</v>
      </c>
      <c r="D78" s="14">
        <v>59827</v>
      </c>
      <c r="E78" s="29">
        <v>3.004513012519431</v>
      </c>
      <c r="F78" s="14">
        <v>342973</v>
      </c>
      <c r="G78" s="29">
        <v>-0.30146687931703081</v>
      </c>
      <c r="H78" s="29">
        <v>4.2587825243988251E-4</v>
      </c>
      <c r="I78" s="18">
        <v>1.595907</v>
      </c>
      <c r="J78" s="18">
        <v>0.464673</v>
      </c>
      <c r="K78" s="29">
        <v>2.4344732747545046</v>
      </c>
      <c r="L78" s="18">
        <v>1.423351</v>
      </c>
      <c r="M78" s="29">
        <v>0.1212322188975172</v>
      </c>
      <c r="N78" s="29">
        <v>3.0952581793948875E-6</v>
      </c>
      <c r="O78" s="14">
        <v>582551</v>
      </c>
      <c r="P78" s="14">
        <v>109403</v>
      </c>
      <c r="Q78" s="29">
        <v>4.3248174181695198</v>
      </c>
      <c r="R78" s="29">
        <v>5.2234389725179715E-4</v>
      </c>
      <c r="S78" s="18">
        <v>3.0192580000000002</v>
      </c>
      <c r="T78" s="18">
        <v>1.1084609999999999</v>
      </c>
      <c r="U78" s="29">
        <v>1.7238288040806127</v>
      </c>
      <c r="V78" s="29">
        <v>3.0062419110169028E-6</v>
      </c>
      <c r="W78" s="14">
        <v>36731</v>
      </c>
      <c r="X78" s="29">
        <v>7.9642161659689654E-4</v>
      </c>
      <c r="Y78" s="14">
        <v>20651</v>
      </c>
      <c r="Z78" s="29">
        <v>0.77869999999999995</v>
      </c>
    </row>
    <row r="79" spans="1:26" ht="13.75" customHeight="1" x14ac:dyDescent="0.25">
      <c r="A79" s="35"/>
      <c r="B79" s="9" t="s">
        <v>93</v>
      </c>
      <c r="C79" s="14">
        <v>377097</v>
      </c>
      <c r="D79" s="14">
        <v>41035</v>
      </c>
      <c r="E79" s="29">
        <v>8.189642987693432</v>
      </c>
      <c r="F79" s="14">
        <v>570402</v>
      </c>
      <c r="G79" s="29">
        <v>-0.3388925705029085</v>
      </c>
      <c r="H79" s="29">
        <v>6.7033455225572625E-4</v>
      </c>
      <c r="I79" s="18">
        <v>0.35546499999999998</v>
      </c>
      <c r="J79" s="18">
        <v>6.5739000000000006E-2</v>
      </c>
      <c r="K79" s="29">
        <v>4.4072164164346885</v>
      </c>
      <c r="L79" s="18">
        <v>0.662215</v>
      </c>
      <c r="M79" s="29">
        <v>-0.46321813912400051</v>
      </c>
      <c r="N79" s="29">
        <v>6.894235997076294E-7</v>
      </c>
      <c r="O79" s="14">
        <v>947499</v>
      </c>
      <c r="P79" s="14">
        <v>176766</v>
      </c>
      <c r="Q79" s="29">
        <v>4.3601880452123147</v>
      </c>
      <c r="R79" s="29">
        <v>8.4957423522091726E-4</v>
      </c>
      <c r="S79" s="18">
        <v>1.0176799999999999</v>
      </c>
      <c r="T79" s="18">
        <v>0.235655</v>
      </c>
      <c r="U79" s="29">
        <v>3.3185164753559229</v>
      </c>
      <c r="V79" s="29">
        <v>1.0132927586856379E-6</v>
      </c>
      <c r="W79" s="14">
        <v>35727</v>
      </c>
      <c r="X79" s="29">
        <v>7.7465233988068178E-4</v>
      </c>
      <c r="Y79" s="14">
        <v>30092</v>
      </c>
      <c r="Z79" s="29">
        <v>0.18729999999999999</v>
      </c>
    </row>
    <row r="80" spans="1:26" ht="13.75" customHeight="1" x14ac:dyDescent="0.25">
      <c r="A80" s="35"/>
      <c r="B80" s="9" t="s">
        <v>94</v>
      </c>
      <c r="C80" s="14">
        <v>288675</v>
      </c>
      <c r="D80" s="14">
        <v>173045</v>
      </c>
      <c r="E80" s="29">
        <v>0.66820769164090266</v>
      </c>
      <c r="F80" s="14">
        <v>232265</v>
      </c>
      <c r="G80" s="29">
        <v>0.24286913654661701</v>
      </c>
      <c r="H80" s="29">
        <v>5.131539812632341E-4</v>
      </c>
      <c r="I80" s="18">
        <v>1.973187</v>
      </c>
      <c r="J80" s="18">
        <v>0.871255</v>
      </c>
      <c r="K80" s="29">
        <v>1.264764047265152</v>
      </c>
      <c r="L80" s="18">
        <v>1.678356</v>
      </c>
      <c r="M80" s="29">
        <v>0.17566654511915231</v>
      </c>
      <c r="N80" s="29">
        <v>3.8269919244828552E-6</v>
      </c>
      <c r="O80" s="14">
        <v>520940</v>
      </c>
      <c r="P80" s="14">
        <v>594176</v>
      </c>
      <c r="Q80" s="29">
        <v>-0.12325640887548471</v>
      </c>
      <c r="R80" s="29">
        <v>4.6710044242366972E-4</v>
      </c>
      <c r="S80" s="18">
        <v>3.6515430000000002</v>
      </c>
      <c r="T80" s="18">
        <v>2.681149</v>
      </c>
      <c r="U80" s="29">
        <v>0.36193214177951316</v>
      </c>
      <c r="V80" s="29">
        <v>3.6358011161949042E-6</v>
      </c>
      <c r="W80" s="14">
        <v>64602</v>
      </c>
      <c r="X80" s="29">
        <v>1.400735870937157E-3</v>
      </c>
      <c r="Y80" s="14">
        <v>44623</v>
      </c>
      <c r="Z80" s="29">
        <v>0.44769999999999999</v>
      </c>
    </row>
    <row r="81" spans="1:26" ht="13.75" customHeight="1" x14ac:dyDescent="0.25">
      <c r="A81" s="35"/>
      <c r="B81" s="9" t="s">
        <v>95</v>
      </c>
      <c r="C81" s="14">
        <v>5784085</v>
      </c>
      <c r="D81" s="14">
        <v>2740921</v>
      </c>
      <c r="E81" s="29">
        <v>1.1102705988242638</v>
      </c>
      <c r="F81" s="14">
        <v>4878758</v>
      </c>
      <c r="G81" s="29">
        <v>0.18556505569655227</v>
      </c>
      <c r="H81" s="29">
        <v>1.0281895715648925E-2</v>
      </c>
      <c r="I81" s="18">
        <v>20.344239000000002</v>
      </c>
      <c r="J81" s="18">
        <v>15.562526999999999</v>
      </c>
      <c r="K81" s="29">
        <v>0.30725806933539779</v>
      </c>
      <c r="L81" s="18">
        <v>18.388591999999999</v>
      </c>
      <c r="M81" s="29">
        <v>0.10635110072592834</v>
      </c>
      <c r="N81" s="29">
        <v>3.9457607597632233E-5</v>
      </c>
      <c r="O81" s="14">
        <v>10662843</v>
      </c>
      <c r="P81" s="14">
        <v>8784043</v>
      </c>
      <c r="Q81" s="29">
        <v>0.21388784185141171</v>
      </c>
      <c r="R81" s="29">
        <v>9.5608298130190218E-3</v>
      </c>
      <c r="S81" s="18">
        <v>38.732830999999997</v>
      </c>
      <c r="T81" s="18">
        <v>54.220671000000003</v>
      </c>
      <c r="U81" s="29">
        <v>-0.28564456533560789</v>
      </c>
      <c r="V81" s="29">
        <v>3.8565852896484741E-5</v>
      </c>
      <c r="W81" s="14">
        <v>753984</v>
      </c>
      <c r="X81" s="29">
        <v>1.634829316294668E-2</v>
      </c>
      <c r="Y81" s="14">
        <v>510231</v>
      </c>
      <c r="Z81" s="29">
        <v>0.47770000000000001</v>
      </c>
    </row>
    <row r="82" spans="1:26" ht="13.75" customHeight="1" x14ac:dyDescent="0.25">
      <c r="A82" s="35"/>
      <c r="B82" s="9" t="s">
        <v>96</v>
      </c>
      <c r="C82" s="14">
        <v>741787</v>
      </c>
      <c r="D82" s="14">
        <v>50577</v>
      </c>
      <c r="E82" s="29">
        <v>13.666488720169246</v>
      </c>
      <c r="F82" s="14">
        <v>516952</v>
      </c>
      <c r="G82" s="29">
        <v>0.43492432566273076</v>
      </c>
      <c r="H82" s="29">
        <v>1.3186141934677772E-3</v>
      </c>
      <c r="I82" s="18">
        <v>1.6521250000000001</v>
      </c>
      <c r="J82" s="18">
        <v>0.10423</v>
      </c>
      <c r="K82" s="29">
        <v>14.850762736256357</v>
      </c>
      <c r="L82" s="18">
        <v>1.1413720000000001</v>
      </c>
      <c r="M82" s="29">
        <v>0.44749038876019387</v>
      </c>
      <c r="N82" s="29">
        <v>3.2042928689659097E-6</v>
      </c>
      <c r="O82" s="14">
        <v>1258739</v>
      </c>
      <c r="P82" s="14">
        <v>211224</v>
      </c>
      <c r="Q82" s="29">
        <v>4.9592612581903568</v>
      </c>
      <c r="R82" s="29">
        <v>1.12864733711354E-3</v>
      </c>
      <c r="S82" s="18">
        <v>2.7934960000000002</v>
      </c>
      <c r="T82" s="18">
        <v>0.36643500000000001</v>
      </c>
      <c r="U82" s="29">
        <v>6.6234420838620762</v>
      </c>
      <c r="V82" s="29">
        <v>2.7814531760644748E-6</v>
      </c>
      <c r="W82" s="14">
        <v>66616</v>
      </c>
      <c r="X82" s="29">
        <v>1.444404519648767E-3</v>
      </c>
      <c r="Y82" s="14">
        <v>42137</v>
      </c>
      <c r="Z82" s="29">
        <v>0.58089999999999997</v>
      </c>
    </row>
    <row r="83" spans="1:26" ht="13.75" customHeight="1" x14ac:dyDescent="0.25">
      <c r="A83" s="35"/>
      <c r="B83" s="9" t="s">
        <v>97</v>
      </c>
      <c r="C83" s="14">
        <v>3719675</v>
      </c>
      <c r="D83" s="14">
        <v>33765</v>
      </c>
      <c r="E83" s="29">
        <v>109.16363097882423</v>
      </c>
      <c r="F83" s="14">
        <v>2078379</v>
      </c>
      <c r="G83" s="29">
        <v>0.78970004989465348</v>
      </c>
      <c r="H83" s="29">
        <v>6.6121625885695685E-3</v>
      </c>
      <c r="I83" s="18">
        <v>11.323548000000001</v>
      </c>
      <c r="J83" s="18">
        <v>7.3635999999999993E-2</v>
      </c>
      <c r="K83" s="29">
        <v>152.77733717203543</v>
      </c>
      <c r="L83" s="18">
        <v>9.5078809999999994</v>
      </c>
      <c r="M83" s="29">
        <v>0.19096442204104153</v>
      </c>
      <c r="N83" s="29">
        <v>2.1961996887519523E-5</v>
      </c>
      <c r="O83" s="14">
        <v>5798054</v>
      </c>
      <c r="P83" s="14">
        <v>123958</v>
      </c>
      <c r="Q83" s="29">
        <v>45.77434292260282</v>
      </c>
      <c r="R83" s="29">
        <v>5.198820571651875E-3</v>
      </c>
      <c r="S83" s="18">
        <v>20.831429</v>
      </c>
      <c r="T83" s="18">
        <v>0.23966100000000001</v>
      </c>
      <c r="U83" s="29">
        <v>85.920395892531531</v>
      </c>
      <c r="V83" s="29">
        <v>2.0741624242172392E-5</v>
      </c>
      <c r="W83" s="14">
        <v>227870</v>
      </c>
      <c r="X83" s="29">
        <v>4.9408018778126055E-3</v>
      </c>
      <c r="Y83" s="14">
        <v>187386</v>
      </c>
      <c r="Z83" s="29">
        <v>0.216</v>
      </c>
    </row>
    <row r="84" spans="1:26" ht="13.75" customHeight="1" x14ac:dyDescent="0.25">
      <c r="A84" s="35"/>
      <c r="B84" s="9" t="s">
        <v>98</v>
      </c>
      <c r="C84" s="14">
        <v>2937030</v>
      </c>
      <c r="D84" s="14"/>
      <c r="E84" s="29"/>
      <c r="F84" s="14">
        <v>3079540</v>
      </c>
      <c r="G84" s="29">
        <v>-4.6276391928664673E-2</v>
      </c>
      <c r="H84" s="29">
        <v>5.2209184639804502E-3</v>
      </c>
      <c r="I84" s="18">
        <v>10.541862999999999</v>
      </c>
      <c r="J84" s="18"/>
      <c r="K84" s="29"/>
      <c r="L84" s="18">
        <v>10.490546999999999</v>
      </c>
      <c r="M84" s="29">
        <v>4.8916419706236478E-3</v>
      </c>
      <c r="N84" s="29">
        <v>2.044592051843267E-5</v>
      </c>
      <c r="O84" s="14">
        <v>6016570</v>
      </c>
      <c r="P84" s="14"/>
      <c r="Q84" s="29"/>
      <c r="R84" s="29">
        <v>5.3947527716684809E-3</v>
      </c>
      <c r="S84" s="18">
        <v>21.032409999999999</v>
      </c>
      <c r="T84" s="18"/>
      <c r="U84" s="29"/>
      <c r="V84" s="29">
        <v>2.0941738808571848E-5</v>
      </c>
      <c r="W84" s="14">
        <v>442086</v>
      </c>
      <c r="X84" s="29">
        <v>9.5855502653033036E-3</v>
      </c>
      <c r="Y84" s="14">
        <v>224367</v>
      </c>
      <c r="Z84" s="29">
        <v>0.97040000000000004</v>
      </c>
    </row>
    <row r="85" spans="1:26" ht="13.75" customHeight="1" x14ac:dyDescent="0.25">
      <c r="A85" s="35"/>
      <c r="B85" s="9" t="s">
        <v>99</v>
      </c>
      <c r="C85" s="14">
        <v>186495</v>
      </c>
      <c r="D85" s="14"/>
      <c r="E85" s="29"/>
      <c r="F85" s="14">
        <v>82837</v>
      </c>
      <c r="G85" s="29">
        <v>1.2513490348515759</v>
      </c>
      <c r="H85" s="29">
        <v>3.3151693681713636E-4</v>
      </c>
      <c r="I85" s="18">
        <v>0.99441100000000004</v>
      </c>
      <c r="J85" s="18"/>
      <c r="K85" s="29"/>
      <c r="L85" s="18">
        <v>0.53493299999999999</v>
      </c>
      <c r="M85" s="29">
        <v>0.85894495198464105</v>
      </c>
      <c r="N85" s="29">
        <v>1.9286579866058921E-6</v>
      </c>
      <c r="O85" s="14">
        <v>269332</v>
      </c>
      <c r="P85" s="14"/>
      <c r="Q85" s="29"/>
      <c r="R85" s="29">
        <v>2.414963265613157E-4</v>
      </c>
      <c r="S85" s="18">
        <v>1.5293429999999999</v>
      </c>
      <c r="T85" s="18"/>
      <c r="U85" s="29"/>
      <c r="V85" s="29">
        <v>1.5227499680121154E-6</v>
      </c>
      <c r="W85" s="14">
        <v>59031</v>
      </c>
      <c r="X85" s="29">
        <v>1.2799424042180011E-3</v>
      </c>
      <c r="Y85" s="14">
        <v>33923</v>
      </c>
      <c r="Z85" s="29">
        <v>0.74009999999999998</v>
      </c>
    </row>
    <row r="86" spans="1:26" ht="13.75" customHeight="1" x14ac:dyDescent="0.25">
      <c r="A86" s="35"/>
      <c r="B86" s="9" t="s">
        <v>100</v>
      </c>
      <c r="C86" s="14">
        <v>22164</v>
      </c>
      <c r="D86" s="14"/>
      <c r="E86" s="29"/>
      <c r="F86" s="14">
        <v>72245</v>
      </c>
      <c r="G86" s="29">
        <v>-0.693210602809883</v>
      </c>
      <c r="H86" s="29">
        <v>3.9399133422424246E-5</v>
      </c>
      <c r="I86" s="18">
        <v>9.3560000000000004E-2</v>
      </c>
      <c r="J86" s="18"/>
      <c r="K86" s="29"/>
      <c r="L86" s="18">
        <v>0.40730899999999998</v>
      </c>
      <c r="M86" s="29">
        <v>-0.77029724361602614</v>
      </c>
      <c r="N86" s="29">
        <v>1.8145941791356618E-7</v>
      </c>
      <c r="O86" s="14">
        <v>94409</v>
      </c>
      <c r="P86" s="14"/>
      <c r="Q86" s="29"/>
      <c r="R86" s="29">
        <v>8.4651755804461619E-5</v>
      </c>
      <c r="S86" s="18">
        <v>0.50086900000000001</v>
      </c>
      <c r="T86" s="18"/>
      <c r="U86" s="29"/>
      <c r="V86" s="29">
        <v>4.9870974250266955E-7</v>
      </c>
      <c r="W86" s="14">
        <v>2455</v>
      </c>
      <c r="X86" s="29">
        <v>5.3230651731381696E-5</v>
      </c>
      <c r="Y86" s="14">
        <v>7359</v>
      </c>
      <c r="Z86" s="29">
        <v>-0.66639999999999999</v>
      </c>
    </row>
    <row r="87" spans="1:26" ht="13.75" customHeight="1" x14ac:dyDescent="0.25">
      <c r="A87" s="11"/>
      <c r="B87" s="13" t="s">
        <v>169</v>
      </c>
      <c r="C87" s="15">
        <v>192405537</v>
      </c>
      <c r="D87" s="15">
        <v>104651940</v>
      </c>
      <c r="E87" s="30">
        <v>0.83852814386431829</v>
      </c>
      <c r="F87" s="15">
        <v>187417580</v>
      </c>
      <c r="G87" s="30">
        <v>2.661413619789563E-2</v>
      </c>
      <c r="H87" s="30">
        <v>0.34202361593016539</v>
      </c>
      <c r="I87" s="19">
        <v>66043.145181999993</v>
      </c>
      <c r="J87" s="19">
        <v>35543.669267999998</v>
      </c>
      <c r="K87" s="30">
        <v>0.85808461934622793</v>
      </c>
      <c r="L87" s="19">
        <v>67519.605677</v>
      </c>
      <c r="M87" s="30">
        <v>-2.1867137406919781E-2</v>
      </c>
      <c r="N87" s="30">
        <v>0.12809053742953039</v>
      </c>
      <c r="O87" s="15">
        <v>379823117</v>
      </c>
      <c r="P87" s="15">
        <v>294227851</v>
      </c>
      <c r="Q87" s="30">
        <v>0.29091490050681845</v>
      </c>
      <c r="R87" s="30">
        <v>0.34056809996052761</v>
      </c>
      <c r="S87" s="19">
        <v>133562.75085899999</v>
      </c>
      <c r="T87" s="19">
        <v>99761.806469000003</v>
      </c>
      <c r="U87" s="30">
        <v>0.33881648284409638</v>
      </c>
      <c r="V87" s="30">
        <v>0.13298695884321068</v>
      </c>
      <c r="W87" s="15">
        <v>15072896</v>
      </c>
      <c r="X87" s="30">
        <v>0.32681876886327343</v>
      </c>
      <c r="Y87" s="15">
        <v>11397334</v>
      </c>
      <c r="Z87" s="30">
        <v>0.32250000000000001</v>
      </c>
    </row>
    <row r="88" spans="1:26" ht="13.75" customHeight="1" x14ac:dyDescent="0.25">
      <c r="A88" s="35" t="s">
        <v>108</v>
      </c>
      <c r="B88" s="9" t="s">
        <v>109</v>
      </c>
      <c r="C88" s="14">
        <v>3403895</v>
      </c>
      <c r="D88" s="14">
        <v>1831600</v>
      </c>
      <c r="E88" s="29">
        <v>0.85842705830967458</v>
      </c>
      <c r="F88" s="14">
        <v>2792585</v>
      </c>
      <c r="G88" s="29">
        <v>0.21890470657115182</v>
      </c>
      <c r="H88" s="29">
        <v>6.0508262615467778E-3</v>
      </c>
      <c r="I88" s="18">
        <v>1391.3812889999999</v>
      </c>
      <c r="J88" s="18">
        <v>852.77590199999997</v>
      </c>
      <c r="K88" s="29">
        <v>0.63159076814532222</v>
      </c>
      <c r="L88" s="18">
        <v>1102.299722</v>
      </c>
      <c r="M88" s="29">
        <v>0.26225314334244204</v>
      </c>
      <c r="N88" s="29">
        <v>2.6985810046790018E-3</v>
      </c>
      <c r="O88" s="14">
        <v>6196480</v>
      </c>
      <c r="P88" s="14">
        <v>4143468</v>
      </c>
      <c r="Q88" s="29">
        <v>0.49548156278750072</v>
      </c>
      <c r="R88" s="29">
        <v>5.5560689320640014E-3</v>
      </c>
      <c r="S88" s="18">
        <v>2493.6810110000001</v>
      </c>
      <c r="T88" s="18">
        <v>1957.9820400000001</v>
      </c>
      <c r="U88" s="29">
        <v>0.27359748968892483</v>
      </c>
      <c r="V88" s="29">
        <v>2.4829306962092018E-3</v>
      </c>
      <c r="W88" s="14">
        <v>347251</v>
      </c>
      <c r="X88" s="29">
        <v>7.5292859651218029E-3</v>
      </c>
      <c r="Y88" s="14">
        <v>272956</v>
      </c>
      <c r="Z88" s="29">
        <v>0.27218700000000001</v>
      </c>
    </row>
    <row r="89" spans="1:26" ht="13.75" customHeight="1" x14ac:dyDescent="0.25">
      <c r="A89" s="35"/>
      <c r="B89" s="9" t="s">
        <v>110</v>
      </c>
      <c r="C89" s="14">
        <v>3859113</v>
      </c>
      <c r="D89" s="14">
        <v>1810711</v>
      </c>
      <c r="E89" s="29">
        <v>1.1312694295224361</v>
      </c>
      <c r="F89" s="14">
        <v>3528402</v>
      </c>
      <c r="G89" s="29">
        <v>9.3728265656804408E-2</v>
      </c>
      <c r="H89" s="29">
        <v>6.8600301380261639E-3</v>
      </c>
      <c r="I89" s="18">
        <v>1385.404162</v>
      </c>
      <c r="J89" s="18">
        <v>647.91998000000001</v>
      </c>
      <c r="K89" s="29">
        <v>1.1382334312332829</v>
      </c>
      <c r="L89" s="18">
        <v>1208.1076250000001</v>
      </c>
      <c r="M89" s="29">
        <v>0.14675558148223755</v>
      </c>
      <c r="N89" s="29">
        <v>2.6869883797728937E-3</v>
      </c>
      <c r="O89" s="14">
        <v>7387515</v>
      </c>
      <c r="P89" s="14">
        <v>4810553</v>
      </c>
      <c r="Q89" s="29">
        <v>0.53568934798140666</v>
      </c>
      <c r="R89" s="29">
        <v>6.6240095306781899E-3</v>
      </c>
      <c r="S89" s="18">
        <v>2593.5117869999999</v>
      </c>
      <c r="T89" s="18">
        <v>1814.414434</v>
      </c>
      <c r="U89" s="29">
        <v>0.429393273334156</v>
      </c>
      <c r="V89" s="29">
        <v>2.5823310994938964E-3</v>
      </c>
      <c r="W89" s="14">
        <v>365132</v>
      </c>
      <c r="X89" s="29">
        <v>7.9169915796264197E-3</v>
      </c>
      <c r="Y89" s="14">
        <v>252565</v>
      </c>
      <c r="Z89" s="29">
        <v>0.44569500000000001</v>
      </c>
    </row>
    <row r="90" spans="1:26" ht="13.75" customHeight="1" x14ac:dyDescent="0.25">
      <c r="A90" s="35"/>
      <c r="B90" s="9" t="s">
        <v>111</v>
      </c>
      <c r="C90" s="14">
        <v>41887248</v>
      </c>
      <c r="D90" s="14">
        <v>18290895</v>
      </c>
      <c r="E90" s="29">
        <v>1.2900600544697238</v>
      </c>
      <c r="F90" s="14">
        <v>35604970</v>
      </c>
      <c r="G90" s="29">
        <v>0.17644385039504315</v>
      </c>
      <c r="H90" s="29">
        <v>7.4459541267378332E-2</v>
      </c>
      <c r="I90" s="18">
        <v>12352.554002999999</v>
      </c>
      <c r="J90" s="18">
        <v>5530.595832</v>
      </c>
      <c r="K90" s="29">
        <v>1.2334942523784118</v>
      </c>
      <c r="L90" s="18">
        <v>9912.1760269999995</v>
      </c>
      <c r="M90" s="29">
        <v>0.24620002402626823</v>
      </c>
      <c r="N90" s="29">
        <v>2.395775180771988E-2</v>
      </c>
      <c r="O90" s="14">
        <v>77492218</v>
      </c>
      <c r="P90" s="14">
        <v>47155367</v>
      </c>
      <c r="Q90" s="29">
        <v>0.64333824397973616</v>
      </c>
      <c r="R90" s="29">
        <v>6.9483336492094025E-2</v>
      </c>
      <c r="S90" s="18">
        <v>22264.730029999999</v>
      </c>
      <c r="T90" s="18">
        <v>14503.462591</v>
      </c>
      <c r="U90" s="29">
        <v>0.53513203418169863</v>
      </c>
      <c r="V90" s="29">
        <v>2.2168746279272133E-2</v>
      </c>
      <c r="W90" s="14">
        <v>4622385</v>
      </c>
      <c r="X90" s="29">
        <v>0.10022507784251029</v>
      </c>
      <c r="Y90" s="14">
        <v>4039581</v>
      </c>
      <c r="Z90" s="29">
        <v>0.14427300000000001</v>
      </c>
    </row>
    <row r="91" spans="1:26" ht="13.75" customHeight="1" x14ac:dyDescent="0.25">
      <c r="A91" s="35"/>
      <c r="B91" s="9" t="s">
        <v>112</v>
      </c>
      <c r="C91" s="14">
        <v>13436757</v>
      </c>
      <c r="D91" s="14">
        <v>8370921</v>
      </c>
      <c r="E91" s="29">
        <v>0.60517068551955033</v>
      </c>
      <c r="F91" s="14">
        <v>12180088</v>
      </c>
      <c r="G91" s="29">
        <v>0.10317404931721347</v>
      </c>
      <c r="H91" s="29">
        <v>2.3885425997459526E-2</v>
      </c>
      <c r="I91" s="18">
        <v>3069.6618090000002</v>
      </c>
      <c r="J91" s="18">
        <v>2031.8403920000001</v>
      </c>
      <c r="K91" s="29">
        <v>0.51077900660220754</v>
      </c>
      <c r="L91" s="18">
        <v>2740.5134029999999</v>
      </c>
      <c r="M91" s="29">
        <v>0.12010465106271184</v>
      </c>
      <c r="N91" s="29">
        <v>5.9536024481898738E-3</v>
      </c>
      <c r="O91" s="14">
        <v>25616845</v>
      </c>
      <c r="P91" s="14">
        <v>21935443</v>
      </c>
      <c r="Q91" s="29">
        <v>0.16782893329302717</v>
      </c>
      <c r="R91" s="29">
        <v>2.2969323977806603E-2</v>
      </c>
      <c r="S91" s="18">
        <v>5810.1752120000001</v>
      </c>
      <c r="T91" s="18">
        <v>5252.53244</v>
      </c>
      <c r="U91" s="29">
        <v>0.10616645939268107</v>
      </c>
      <c r="V91" s="29">
        <v>5.7851274162943073E-3</v>
      </c>
      <c r="W91" s="14">
        <v>2077444</v>
      </c>
      <c r="X91" s="29">
        <v>4.5044276193665383E-2</v>
      </c>
      <c r="Y91" s="14">
        <v>2072124</v>
      </c>
      <c r="Z91" s="29">
        <v>2.5669999999999998E-3</v>
      </c>
    </row>
    <row r="92" spans="1:26" ht="13.75" customHeight="1" x14ac:dyDescent="0.25">
      <c r="A92" s="35"/>
      <c r="B92" s="9" t="s">
        <v>113</v>
      </c>
      <c r="C92" s="14">
        <v>9715871</v>
      </c>
      <c r="D92" s="14">
        <v>7078221</v>
      </c>
      <c r="E92" s="29">
        <v>0.37264306949443937</v>
      </c>
      <c r="F92" s="14">
        <v>8964311</v>
      </c>
      <c r="G92" s="29">
        <v>8.3839126063341624E-2</v>
      </c>
      <c r="H92" s="29">
        <v>1.7271110713051006E-2</v>
      </c>
      <c r="I92" s="18">
        <v>7724.4295419999999</v>
      </c>
      <c r="J92" s="18">
        <v>5105.2077630000003</v>
      </c>
      <c r="K92" s="29">
        <v>0.51304900810948639</v>
      </c>
      <c r="L92" s="18">
        <v>6863.8285669999996</v>
      </c>
      <c r="M92" s="29">
        <v>0.12538206142525296</v>
      </c>
      <c r="N92" s="29">
        <v>1.4981514412202593E-2</v>
      </c>
      <c r="O92" s="14">
        <v>18680182</v>
      </c>
      <c r="P92" s="14">
        <v>19318204</v>
      </c>
      <c r="Q92" s="29">
        <v>-3.3026983253722761E-2</v>
      </c>
      <c r="R92" s="29">
        <v>1.6749570539322516E-2</v>
      </c>
      <c r="S92" s="18">
        <v>14588.258109</v>
      </c>
      <c r="T92" s="18">
        <v>14243.110893999999</v>
      </c>
      <c r="U92" s="29">
        <v>2.4232572333997303E-2</v>
      </c>
      <c r="V92" s="29">
        <v>1.4525367800965664E-2</v>
      </c>
      <c r="W92" s="14">
        <v>913362</v>
      </c>
      <c r="X92" s="29">
        <v>1.9804014063820062E-2</v>
      </c>
      <c r="Y92" s="14">
        <v>753577</v>
      </c>
      <c r="Z92" s="29">
        <v>0.212035</v>
      </c>
    </row>
    <row r="93" spans="1:26" ht="13.75" customHeight="1" x14ac:dyDescent="0.25">
      <c r="A93" s="35"/>
      <c r="B93" s="9" t="s">
        <v>114</v>
      </c>
      <c r="C93" s="14">
        <v>5477472</v>
      </c>
      <c r="D93" s="14">
        <v>3852264</v>
      </c>
      <c r="E93" s="29">
        <v>0.42188385842714832</v>
      </c>
      <c r="F93" s="14">
        <v>7085679</v>
      </c>
      <c r="G93" s="29">
        <v>-0.22696582783386038</v>
      </c>
      <c r="H93" s="29">
        <v>9.7368548161700496E-3</v>
      </c>
      <c r="I93" s="18">
        <v>2142.9137639999999</v>
      </c>
      <c r="J93" s="18">
        <v>1575.422147</v>
      </c>
      <c r="K93" s="29">
        <v>0.36021558925056801</v>
      </c>
      <c r="L93" s="18">
        <v>2800.9213119999999</v>
      </c>
      <c r="M93" s="29">
        <v>-0.23492539586203126</v>
      </c>
      <c r="N93" s="29">
        <v>4.1561766166567883E-3</v>
      </c>
      <c r="O93" s="14">
        <v>12563151</v>
      </c>
      <c r="P93" s="14">
        <v>9987707</v>
      </c>
      <c r="Q93" s="29">
        <v>0.25786138900550448</v>
      </c>
      <c r="R93" s="29">
        <v>1.1264739490796193E-2</v>
      </c>
      <c r="S93" s="18">
        <v>4943.8350760000003</v>
      </c>
      <c r="T93" s="18">
        <v>4080.3785670000002</v>
      </c>
      <c r="U93" s="29">
        <v>0.21161186267940713</v>
      </c>
      <c r="V93" s="29">
        <v>4.9225220920592529E-3</v>
      </c>
      <c r="W93" s="14">
        <v>611941</v>
      </c>
      <c r="X93" s="29">
        <v>1.3268439206172484E-2</v>
      </c>
      <c r="Y93" s="14">
        <v>592818</v>
      </c>
      <c r="Z93" s="29">
        <v>3.2258000000000002E-2</v>
      </c>
    </row>
    <row r="94" spans="1:26" ht="13.75" customHeight="1" x14ac:dyDescent="0.25">
      <c r="A94" s="35"/>
      <c r="B94" s="9" t="s">
        <v>115</v>
      </c>
      <c r="C94" s="14">
        <v>17397498</v>
      </c>
      <c r="D94" s="14">
        <v>7424715</v>
      </c>
      <c r="E94" s="29">
        <v>1.3431873142605473</v>
      </c>
      <c r="F94" s="14">
        <v>18137114</v>
      </c>
      <c r="G94" s="29">
        <v>-4.0779144906957082E-2</v>
      </c>
      <c r="H94" s="29">
        <v>3.0926111934594793E-2</v>
      </c>
      <c r="I94" s="18">
        <v>15754.216329000001</v>
      </c>
      <c r="J94" s="18">
        <v>5348.3663720000004</v>
      </c>
      <c r="K94" s="29">
        <v>1.9456127784134531</v>
      </c>
      <c r="L94" s="18">
        <v>15440.008249</v>
      </c>
      <c r="M94" s="29">
        <v>2.0350253376344551E-2</v>
      </c>
      <c r="N94" s="29">
        <v>3.0555268541521369E-2</v>
      </c>
      <c r="O94" s="14">
        <v>35534612</v>
      </c>
      <c r="P94" s="14">
        <v>21260528</v>
      </c>
      <c r="Q94" s="29">
        <v>0.67138897020807764</v>
      </c>
      <c r="R94" s="29">
        <v>3.186208197979315E-2</v>
      </c>
      <c r="S94" s="18">
        <v>31194.224578000001</v>
      </c>
      <c r="T94" s="18">
        <v>15393.603216</v>
      </c>
      <c r="U94" s="29">
        <v>1.0264407325750056</v>
      </c>
      <c r="V94" s="29">
        <v>3.1059745575918705E-2</v>
      </c>
      <c r="W94" s="14">
        <v>683201</v>
      </c>
      <c r="X94" s="29">
        <v>1.4813537471907008E-2</v>
      </c>
      <c r="Y94" s="14">
        <v>516282</v>
      </c>
      <c r="Z94" s="29">
        <v>0.32330999999999999</v>
      </c>
    </row>
    <row r="95" spans="1:26" ht="13.75" customHeight="1" x14ac:dyDescent="0.25">
      <c r="A95" s="35"/>
      <c r="B95" s="9" t="s">
        <v>116</v>
      </c>
      <c r="C95" s="14">
        <v>16760498</v>
      </c>
      <c r="D95" s="14">
        <v>10430584</v>
      </c>
      <c r="E95" s="29">
        <v>0.60686093894646742</v>
      </c>
      <c r="F95" s="14">
        <v>17885884</v>
      </c>
      <c r="G95" s="29">
        <v>-6.292034545231312E-2</v>
      </c>
      <c r="H95" s="29">
        <v>2.9793769036648383E-2</v>
      </c>
      <c r="I95" s="18">
        <v>4383.5814110000001</v>
      </c>
      <c r="J95" s="18">
        <v>3051.4015810000001</v>
      </c>
      <c r="K95" s="29">
        <v>0.43657964860967935</v>
      </c>
      <c r="L95" s="18">
        <v>4652.1688549999999</v>
      </c>
      <c r="M95" s="29">
        <v>-5.7733812415542686E-2</v>
      </c>
      <c r="N95" s="29">
        <v>8.5019466782469983E-3</v>
      </c>
      <c r="O95" s="14">
        <v>34646382</v>
      </c>
      <c r="P95" s="14">
        <v>26131953</v>
      </c>
      <c r="Q95" s="29">
        <v>0.32582444182415299</v>
      </c>
      <c r="R95" s="29">
        <v>3.1065651246937203E-2</v>
      </c>
      <c r="S95" s="18">
        <v>9035.7502669999994</v>
      </c>
      <c r="T95" s="18">
        <v>7652.8594549999998</v>
      </c>
      <c r="U95" s="29">
        <v>0.1807024969074125</v>
      </c>
      <c r="V95" s="29">
        <v>8.9967969448578322E-3</v>
      </c>
      <c r="W95" s="14">
        <v>1275791</v>
      </c>
      <c r="X95" s="29">
        <v>2.7662397720175636E-2</v>
      </c>
      <c r="Y95" s="14">
        <v>1107706</v>
      </c>
      <c r="Z95" s="29">
        <v>0.15174199999999999</v>
      </c>
    </row>
    <row r="96" spans="1:26" ht="13.75" customHeight="1" x14ac:dyDescent="0.25">
      <c r="A96" s="35"/>
      <c r="B96" s="9" t="s">
        <v>117</v>
      </c>
      <c r="C96" s="14">
        <v>415486</v>
      </c>
      <c r="D96" s="14">
        <v>328332</v>
      </c>
      <c r="E96" s="29">
        <v>0.26544473277048841</v>
      </c>
      <c r="F96" s="14">
        <v>354335</v>
      </c>
      <c r="G96" s="29">
        <v>0.1725796209801459</v>
      </c>
      <c r="H96" s="29">
        <v>7.3857554363604763E-4</v>
      </c>
      <c r="I96" s="18">
        <v>713.04232100000002</v>
      </c>
      <c r="J96" s="18">
        <v>769.31161199999997</v>
      </c>
      <c r="K96" s="29">
        <v>-7.314239135649496E-2</v>
      </c>
      <c r="L96" s="18">
        <v>621.35695099999998</v>
      </c>
      <c r="M96" s="29">
        <v>0.14755668195623034</v>
      </c>
      <c r="N96" s="29">
        <v>1.3829440414322169E-3</v>
      </c>
      <c r="O96" s="14">
        <v>769821</v>
      </c>
      <c r="P96" s="14">
        <v>847629</v>
      </c>
      <c r="Q96" s="29">
        <v>-9.1794877239924549E-2</v>
      </c>
      <c r="R96" s="29">
        <v>6.902593958748259E-4</v>
      </c>
      <c r="S96" s="18">
        <v>1334.3992720000001</v>
      </c>
      <c r="T96" s="18">
        <v>2041.2368650000001</v>
      </c>
      <c r="U96" s="29">
        <v>-0.34627906497269734</v>
      </c>
      <c r="V96" s="29">
        <v>1.3286466467976052E-3</v>
      </c>
      <c r="W96" s="14">
        <v>51708</v>
      </c>
      <c r="X96" s="29">
        <v>1.12116111597812E-3</v>
      </c>
      <c r="Y96" s="14">
        <v>32035</v>
      </c>
      <c r="Z96" s="29">
        <v>0.61411000000000004</v>
      </c>
    </row>
    <row r="97" spans="1:26" ht="13.75" customHeight="1" x14ac:dyDescent="0.25">
      <c r="A97" s="35"/>
      <c r="B97" s="9" t="s">
        <v>118</v>
      </c>
      <c r="C97" s="14">
        <v>4578295</v>
      </c>
      <c r="D97" s="14">
        <v>1764800</v>
      </c>
      <c r="E97" s="29">
        <v>1.5942288077969176</v>
      </c>
      <c r="F97" s="14">
        <v>3774113</v>
      </c>
      <c r="G97" s="29">
        <v>0.21307841074180875</v>
      </c>
      <c r="H97" s="29">
        <v>8.1384612683729398E-3</v>
      </c>
      <c r="I97" s="18">
        <v>3051.8147300000001</v>
      </c>
      <c r="J97" s="18">
        <v>1832.2845460000001</v>
      </c>
      <c r="K97" s="29">
        <v>0.6655790371982977</v>
      </c>
      <c r="L97" s="18">
        <v>2575.1691300000002</v>
      </c>
      <c r="M97" s="29">
        <v>0.18509293018746306</v>
      </c>
      <c r="N97" s="29">
        <v>5.9189880770184602E-3</v>
      </c>
      <c r="O97" s="14">
        <v>8352408</v>
      </c>
      <c r="P97" s="14">
        <v>4212714</v>
      </c>
      <c r="Q97" s="29">
        <v>0.98266675592029273</v>
      </c>
      <c r="R97" s="29">
        <v>7.4891800823568893E-3</v>
      </c>
      <c r="S97" s="18">
        <v>5626.9838609999997</v>
      </c>
      <c r="T97" s="18">
        <v>4504.0796250000003</v>
      </c>
      <c r="U97" s="29">
        <v>0.24930825595695369</v>
      </c>
      <c r="V97" s="29">
        <v>5.6027258073188544E-3</v>
      </c>
      <c r="W97" s="14">
        <v>450531</v>
      </c>
      <c r="X97" s="29">
        <v>9.7686593707499506E-3</v>
      </c>
      <c r="Y97" s="14">
        <v>294868</v>
      </c>
      <c r="Z97" s="29">
        <v>0.52790700000000002</v>
      </c>
    </row>
    <row r="98" spans="1:26" ht="13.75" customHeight="1" x14ac:dyDescent="0.25">
      <c r="A98" s="35"/>
      <c r="B98" s="9" t="s">
        <v>119</v>
      </c>
      <c r="C98" s="14">
        <v>8367732</v>
      </c>
      <c r="D98" s="14">
        <v>7423282</v>
      </c>
      <c r="E98" s="29">
        <v>0.12722809129438972</v>
      </c>
      <c r="F98" s="14">
        <v>6620141</v>
      </c>
      <c r="G98" s="29">
        <v>0.26398093333661626</v>
      </c>
      <c r="H98" s="29">
        <v>1.4874634069260463E-2</v>
      </c>
      <c r="I98" s="18">
        <v>6778.0743579999998</v>
      </c>
      <c r="J98" s="18">
        <v>6680.0531739999997</v>
      </c>
      <c r="K98" s="29">
        <v>1.4673713134727212E-2</v>
      </c>
      <c r="L98" s="18">
        <v>5144.6480579999998</v>
      </c>
      <c r="M98" s="29">
        <v>0.31750010527153538</v>
      </c>
      <c r="N98" s="29">
        <v>1.3146060576929765E-2</v>
      </c>
      <c r="O98" s="14">
        <v>14987873</v>
      </c>
      <c r="P98" s="14">
        <v>15931416</v>
      </c>
      <c r="Q98" s="29">
        <v>-5.9225306777501763E-2</v>
      </c>
      <c r="R98" s="29">
        <v>1.3438864570372354E-2</v>
      </c>
      <c r="S98" s="18">
        <v>11922.722416000001</v>
      </c>
      <c r="T98" s="18">
        <v>14869.945922000001</v>
      </c>
      <c r="U98" s="29">
        <v>-0.19820001508139984</v>
      </c>
      <c r="V98" s="29">
        <v>1.1871323292146583E-2</v>
      </c>
      <c r="W98" s="14">
        <v>877638</v>
      </c>
      <c r="X98" s="29">
        <v>1.9029426771578969E-2</v>
      </c>
      <c r="Y98" s="14">
        <v>746293</v>
      </c>
      <c r="Z98" s="29">
        <v>0.17599699999999999</v>
      </c>
    </row>
    <row r="99" spans="1:26" ht="13.75" customHeight="1" x14ac:dyDescent="0.25">
      <c r="A99" s="35"/>
      <c r="B99" s="9" t="s">
        <v>120</v>
      </c>
      <c r="C99" s="14">
        <v>2643482</v>
      </c>
      <c r="D99" s="14">
        <v>3023774</v>
      </c>
      <c r="E99" s="29">
        <v>-0.12576733578633853</v>
      </c>
      <c r="F99" s="14">
        <v>2927263</v>
      </c>
      <c r="G99" s="29">
        <v>-9.6944142019353918E-2</v>
      </c>
      <c r="H99" s="29">
        <v>4.699102148428844E-3</v>
      </c>
      <c r="I99" s="18">
        <v>862.04915500000004</v>
      </c>
      <c r="J99" s="18">
        <v>1032.570692</v>
      </c>
      <c r="K99" s="29">
        <v>-0.16514272419422882</v>
      </c>
      <c r="L99" s="18">
        <v>958.67085199999997</v>
      </c>
      <c r="M99" s="29">
        <v>-0.10078714378185767</v>
      </c>
      <c r="N99" s="29">
        <v>1.671942474125498E-3</v>
      </c>
      <c r="O99" s="14">
        <v>5570745</v>
      </c>
      <c r="P99" s="14">
        <v>6957050</v>
      </c>
      <c r="Q99" s="29">
        <v>-0.19926621197202837</v>
      </c>
      <c r="R99" s="29">
        <v>4.9950041350816715E-3</v>
      </c>
      <c r="S99" s="18">
        <v>1820.7200069999999</v>
      </c>
      <c r="T99" s="18">
        <v>2365.3250079999998</v>
      </c>
      <c r="U99" s="29">
        <v>-0.23024531476986776</v>
      </c>
      <c r="V99" s="29">
        <v>1.812870842197119E-3</v>
      </c>
      <c r="W99" s="14">
        <v>394096</v>
      </c>
      <c r="X99" s="29">
        <v>8.545004857324073E-3</v>
      </c>
      <c r="Y99" s="14">
        <v>299724</v>
      </c>
      <c r="Z99" s="29">
        <v>0.314863</v>
      </c>
    </row>
    <row r="100" spans="1:26" ht="13.75" customHeight="1" x14ac:dyDescent="0.25">
      <c r="A100" s="35"/>
      <c r="B100" s="9" t="s">
        <v>130</v>
      </c>
      <c r="C100" s="14">
        <v>59</v>
      </c>
      <c r="D100" s="14"/>
      <c r="E100" s="29"/>
      <c r="F100" s="14">
        <v>63</v>
      </c>
      <c r="G100" s="29">
        <v>-6.3492063492063489E-2</v>
      </c>
      <c r="H100" s="29">
        <v>1.0487948348326253E-7</v>
      </c>
      <c r="I100" s="18">
        <v>4.4762999999999997E-2</v>
      </c>
      <c r="J100" s="18"/>
      <c r="K100" s="29"/>
      <c r="L100" s="18">
        <v>5.0167999999999997E-2</v>
      </c>
      <c r="M100" s="29">
        <v>-0.1077380003189284</v>
      </c>
      <c r="N100" s="29">
        <v>8.6817741813434833E-8</v>
      </c>
      <c r="O100" s="14">
        <v>122</v>
      </c>
      <c r="P100" s="14"/>
      <c r="Q100" s="29"/>
      <c r="R100" s="29">
        <v>1.0939120431467674E-7</v>
      </c>
      <c r="S100" s="18">
        <v>9.4931000000000001E-2</v>
      </c>
      <c r="T100" s="18"/>
      <c r="U100" s="29"/>
      <c r="V100" s="29">
        <v>9.4521750328970098E-8</v>
      </c>
      <c r="W100" s="14">
        <v>12</v>
      </c>
      <c r="X100" s="29">
        <v>2.6019055836113251E-7</v>
      </c>
      <c r="Y100" s="14">
        <v>16</v>
      </c>
      <c r="Z100" s="29">
        <v>-0.25</v>
      </c>
    </row>
    <row r="101" spans="1:26" ht="13.75" customHeight="1" x14ac:dyDescent="0.25">
      <c r="A101" s="35"/>
      <c r="B101" s="9" t="s">
        <v>121</v>
      </c>
      <c r="C101" s="14">
        <v>6308</v>
      </c>
      <c r="D101" s="14">
        <v>147030</v>
      </c>
      <c r="E101" s="29">
        <v>-0.95709719104944568</v>
      </c>
      <c r="F101" s="14">
        <v>5867</v>
      </c>
      <c r="G101" s="29">
        <v>7.5166183739560258E-2</v>
      </c>
      <c r="H101" s="29">
        <v>1.1213216640888474E-5</v>
      </c>
      <c r="I101" s="18">
        <v>0.82821</v>
      </c>
      <c r="J101" s="18">
        <v>17.982924000000001</v>
      </c>
      <c r="K101" s="29">
        <v>-0.95394464215052011</v>
      </c>
      <c r="L101" s="18">
        <v>0.77534400000000003</v>
      </c>
      <c r="M101" s="29">
        <v>6.8183928681978576E-2</v>
      </c>
      <c r="N101" s="29">
        <v>1.6063115060944277E-6</v>
      </c>
      <c r="O101" s="14">
        <v>12175</v>
      </c>
      <c r="P101" s="14">
        <v>1703300</v>
      </c>
      <c r="Q101" s="29">
        <v>-0.99285211060881817</v>
      </c>
      <c r="R101" s="29">
        <v>1.0916704201075323E-5</v>
      </c>
      <c r="S101" s="18">
        <v>1.603553</v>
      </c>
      <c r="T101" s="18">
        <v>228.688276</v>
      </c>
      <c r="U101" s="29">
        <v>-0.99298804019144382</v>
      </c>
      <c r="V101" s="29">
        <v>1.5966400470370162E-6</v>
      </c>
      <c r="W101" s="14">
        <v>507</v>
      </c>
      <c r="X101" s="29">
        <v>1.099305109075785E-5</v>
      </c>
      <c r="Y101" s="14">
        <v>372</v>
      </c>
      <c r="Z101" s="29">
        <v>0.36290299999999998</v>
      </c>
    </row>
    <row r="102" spans="1:26" ht="13.75" customHeight="1" x14ac:dyDescent="0.25">
      <c r="A102" s="35"/>
      <c r="B102" s="9" t="s">
        <v>122</v>
      </c>
      <c r="C102" s="14">
        <v>4497213</v>
      </c>
      <c r="D102" s="14">
        <v>4523575</v>
      </c>
      <c r="E102" s="29">
        <v>-5.8276915934852413E-3</v>
      </c>
      <c r="F102" s="14">
        <v>5361414</v>
      </c>
      <c r="G102" s="29">
        <v>-0.161189007228317</v>
      </c>
      <c r="H102" s="29">
        <v>7.9943284161731101E-3</v>
      </c>
      <c r="I102" s="18">
        <v>1659.8626839999999</v>
      </c>
      <c r="J102" s="18">
        <v>1676.4766360000001</v>
      </c>
      <c r="K102" s="29">
        <v>-9.9100408817149772E-3</v>
      </c>
      <c r="L102" s="18">
        <v>1984.5870150000001</v>
      </c>
      <c r="M102" s="29">
        <v>-0.16362312589251723</v>
      </c>
      <c r="N102" s="29">
        <v>3.2193000903707743E-3</v>
      </c>
      <c r="O102" s="14">
        <v>9858627</v>
      </c>
      <c r="P102" s="14">
        <v>11606694</v>
      </c>
      <c r="Q102" s="29">
        <v>-0.15060851953191839</v>
      </c>
      <c r="R102" s="29">
        <v>8.8397301673703993E-3</v>
      </c>
      <c r="S102" s="18">
        <v>3644.4496989999998</v>
      </c>
      <c r="T102" s="18">
        <v>4294.783203</v>
      </c>
      <c r="U102" s="29">
        <v>-0.15142405873845455</v>
      </c>
      <c r="V102" s="29">
        <v>3.6287383945746723E-3</v>
      </c>
      <c r="W102" s="14">
        <v>516198</v>
      </c>
      <c r="X102" s="29">
        <v>1.1192487153741658E-2</v>
      </c>
      <c r="Y102" s="14">
        <v>448529</v>
      </c>
      <c r="Z102" s="29">
        <v>0.150869</v>
      </c>
    </row>
    <row r="103" spans="1:26" ht="13.75" customHeight="1" x14ac:dyDescent="0.25">
      <c r="A103" s="35"/>
      <c r="B103" s="9" t="s">
        <v>123</v>
      </c>
      <c r="C103" s="14">
        <v>2707574</v>
      </c>
      <c r="D103" s="14">
        <v>2178791</v>
      </c>
      <c r="E103" s="29">
        <v>0.24269560503967566</v>
      </c>
      <c r="F103" s="14">
        <v>2248369</v>
      </c>
      <c r="G103" s="29">
        <v>0.20423916181018328</v>
      </c>
      <c r="H103" s="29">
        <v>4.8130332646222213E-3</v>
      </c>
      <c r="I103" s="18">
        <v>705.18746499999997</v>
      </c>
      <c r="J103" s="18">
        <v>629.00315999999998</v>
      </c>
      <c r="K103" s="29">
        <v>0.12111911329666451</v>
      </c>
      <c r="L103" s="18">
        <v>567.85685699999999</v>
      </c>
      <c r="M103" s="29">
        <v>0.24184018614395283</v>
      </c>
      <c r="N103" s="29">
        <v>1.3677095651864399E-3</v>
      </c>
      <c r="O103" s="14">
        <v>4955943</v>
      </c>
      <c r="P103" s="14">
        <v>6512390</v>
      </c>
      <c r="Q103" s="29">
        <v>-0.23899781800537129</v>
      </c>
      <c r="R103" s="29">
        <v>4.4437424039745245E-3</v>
      </c>
      <c r="S103" s="18">
        <v>1273.044322</v>
      </c>
      <c r="T103" s="18">
        <v>1859.116941</v>
      </c>
      <c r="U103" s="29">
        <v>-0.31524247134489425</v>
      </c>
      <c r="V103" s="29">
        <v>1.2675561993637169E-3</v>
      </c>
      <c r="W103" s="14">
        <v>271162</v>
      </c>
      <c r="X103" s="29">
        <v>5.8794826821934511E-3</v>
      </c>
      <c r="Y103" s="14">
        <v>234381</v>
      </c>
      <c r="Z103" s="29">
        <v>0.15692800000000001</v>
      </c>
    </row>
    <row r="104" spans="1:26" ht="13.75" customHeight="1" x14ac:dyDescent="0.25">
      <c r="A104" s="35"/>
      <c r="B104" s="9" t="s">
        <v>124</v>
      </c>
      <c r="C104" s="14">
        <v>2546404</v>
      </c>
      <c r="D104" s="14">
        <v>7495692</v>
      </c>
      <c r="E104" s="29">
        <v>-0.66028433398810948</v>
      </c>
      <c r="F104" s="14">
        <v>3150747</v>
      </c>
      <c r="G104" s="29">
        <v>-0.19180943439762063</v>
      </c>
      <c r="H104" s="29">
        <v>4.5265345128765021E-3</v>
      </c>
      <c r="I104" s="18">
        <v>1190.839747</v>
      </c>
      <c r="J104" s="18">
        <v>3486.8277050000002</v>
      </c>
      <c r="K104" s="29">
        <v>-0.65847473756951813</v>
      </c>
      <c r="L104" s="18">
        <v>1501.1073100000001</v>
      </c>
      <c r="M104" s="29">
        <v>-0.20669246024789528</v>
      </c>
      <c r="N104" s="29">
        <v>2.3096311171329461E-3</v>
      </c>
      <c r="O104" s="14">
        <v>5697151</v>
      </c>
      <c r="P104" s="14">
        <v>23929495</v>
      </c>
      <c r="Q104" s="29">
        <v>-0.76191929666714653</v>
      </c>
      <c r="R104" s="29">
        <v>5.1083459758406958E-3</v>
      </c>
      <c r="S104" s="18">
        <v>2691.9470569999999</v>
      </c>
      <c r="T104" s="18">
        <v>11111.320862</v>
      </c>
      <c r="U104" s="29">
        <v>-0.75772933835379686</v>
      </c>
      <c r="V104" s="29">
        <v>2.680342012836269E-3</v>
      </c>
      <c r="W104" s="14">
        <v>421568</v>
      </c>
      <c r="X104" s="29">
        <v>9.1406677755988264E-3</v>
      </c>
      <c r="Y104" s="14">
        <v>268904</v>
      </c>
      <c r="Z104" s="29">
        <v>0.56772699999999998</v>
      </c>
    </row>
    <row r="105" spans="1:26" ht="13.75" customHeight="1" x14ac:dyDescent="0.25">
      <c r="A105" s="35"/>
      <c r="B105" s="9" t="s">
        <v>125</v>
      </c>
      <c r="C105" s="14">
        <v>67345</v>
      </c>
      <c r="D105" s="14">
        <v>30863</v>
      </c>
      <c r="E105" s="29">
        <v>1.1820626640313645</v>
      </c>
      <c r="F105" s="14">
        <v>74237</v>
      </c>
      <c r="G105" s="29">
        <v>-9.2837803251747786E-2</v>
      </c>
      <c r="H105" s="29">
        <v>1.1971370873186974E-4</v>
      </c>
      <c r="I105" s="18">
        <v>23.75245</v>
      </c>
      <c r="J105" s="18">
        <v>10.782641</v>
      </c>
      <c r="K105" s="29">
        <v>1.2028415858415391</v>
      </c>
      <c r="L105" s="18">
        <v>25.855450000000001</v>
      </c>
      <c r="M105" s="29">
        <v>-8.1336816802647025E-2</v>
      </c>
      <c r="N105" s="29">
        <v>4.6067825470511808E-5</v>
      </c>
      <c r="O105" s="14">
        <v>141582</v>
      </c>
      <c r="P105" s="14">
        <v>138749</v>
      </c>
      <c r="Q105" s="29">
        <v>2.0418165175965231E-2</v>
      </c>
      <c r="R105" s="29">
        <v>1.2694938925639806E-4</v>
      </c>
      <c r="S105" s="18">
        <v>49.607900000000001</v>
      </c>
      <c r="T105" s="18">
        <v>48.863723</v>
      </c>
      <c r="U105" s="29">
        <v>1.5229641834700151E-2</v>
      </c>
      <c r="V105" s="29">
        <v>4.9394039230014597E-5</v>
      </c>
      <c r="W105" s="14">
        <v>12358</v>
      </c>
      <c r="X105" s="29">
        <v>2.6795291001890633E-4</v>
      </c>
      <c r="Y105" s="14">
        <v>15445</v>
      </c>
      <c r="Z105" s="29">
        <v>-0.19987099999999999</v>
      </c>
    </row>
    <row r="106" spans="1:26" ht="13.75" customHeight="1" x14ac:dyDescent="0.25">
      <c r="A106" s="35"/>
      <c r="B106" s="9" t="s">
        <v>126</v>
      </c>
      <c r="C106" s="14">
        <v>4194009</v>
      </c>
      <c r="D106" s="14">
        <v>8467643</v>
      </c>
      <c r="E106" s="29">
        <v>-0.50470172160068627</v>
      </c>
      <c r="F106" s="14">
        <v>4993022</v>
      </c>
      <c r="G106" s="29">
        <v>-0.16002593219096573</v>
      </c>
      <c r="H106" s="29">
        <v>7.4553474176975321E-3</v>
      </c>
      <c r="I106" s="18">
        <v>1796.5928550000001</v>
      </c>
      <c r="J106" s="18">
        <v>3815.6595619999998</v>
      </c>
      <c r="K106" s="29">
        <v>-0.52915273865305068</v>
      </c>
      <c r="L106" s="18">
        <v>2096.4397370000002</v>
      </c>
      <c r="M106" s="29">
        <v>-0.1430267117666259</v>
      </c>
      <c r="N106" s="29">
        <v>3.484487961692732E-3</v>
      </c>
      <c r="O106" s="14">
        <v>9187031</v>
      </c>
      <c r="P106" s="14">
        <v>21040456</v>
      </c>
      <c r="Q106" s="29">
        <v>-0.56336350314841088</v>
      </c>
      <c r="R106" s="29">
        <v>8.2375441407071225E-3</v>
      </c>
      <c r="S106" s="18">
        <v>3893.032592</v>
      </c>
      <c r="T106" s="18">
        <v>9254.3123240000004</v>
      </c>
      <c r="U106" s="29">
        <v>-0.57932772790649545</v>
      </c>
      <c r="V106" s="29">
        <v>3.87624964114533E-3</v>
      </c>
      <c r="W106" s="14">
        <v>375884</v>
      </c>
      <c r="X106" s="29">
        <v>8.1501223199179941E-3</v>
      </c>
      <c r="Y106" s="14">
        <v>335058</v>
      </c>
      <c r="Z106" s="29">
        <v>0.121848</v>
      </c>
    </row>
    <row r="107" spans="1:26" ht="13.75" customHeight="1" x14ac:dyDescent="0.25">
      <c r="A107" s="35"/>
      <c r="B107" s="9" t="s">
        <v>127</v>
      </c>
      <c r="C107" s="14">
        <v>1477784</v>
      </c>
      <c r="D107" s="14">
        <v>3128846</v>
      </c>
      <c r="E107" s="29">
        <v>-0.52769040086984143</v>
      </c>
      <c r="F107" s="14">
        <v>2072162</v>
      </c>
      <c r="G107" s="29">
        <v>-0.2868395424682047</v>
      </c>
      <c r="H107" s="29">
        <v>2.626935976607282E-3</v>
      </c>
      <c r="I107" s="18">
        <v>1316.6189549999999</v>
      </c>
      <c r="J107" s="18">
        <v>2696.2507869999999</v>
      </c>
      <c r="K107" s="29">
        <v>-0.51168527744225745</v>
      </c>
      <c r="L107" s="18">
        <v>1868.9447520000001</v>
      </c>
      <c r="M107" s="29">
        <v>-0.2955281564149736</v>
      </c>
      <c r="N107" s="29">
        <v>2.5535796193701132E-3</v>
      </c>
      <c r="O107" s="14">
        <v>3549946</v>
      </c>
      <c r="P107" s="14">
        <v>8674400</v>
      </c>
      <c r="Q107" s="29">
        <v>-0.59075601770727659</v>
      </c>
      <c r="R107" s="29">
        <v>3.1830562966563068E-3</v>
      </c>
      <c r="S107" s="18">
        <v>3185.5637069999998</v>
      </c>
      <c r="T107" s="18">
        <v>7629.9864399999997</v>
      </c>
      <c r="U107" s="29">
        <v>-0.58249418500932482</v>
      </c>
      <c r="V107" s="29">
        <v>3.1718306703825143E-3</v>
      </c>
      <c r="W107" s="14">
        <v>107364</v>
      </c>
      <c r="X107" s="29">
        <v>2.3279249256570526E-3</v>
      </c>
      <c r="Y107" s="14">
        <v>97010</v>
      </c>
      <c r="Z107" s="29">
        <v>0.10673100000000001</v>
      </c>
    </row>
    <row r="108" spans="1:26" ht="13.75" customHeight="1" x14ac:dyDescent="0.25">
      <c r="A108" s="35"/>
      <c r="B108" s="9" t="s">
        <v>128</v>
      </c>
      <c r="C108" s="14">
        <v>801467</v>
      </c>
      <c r="D108" s="14">
        <v>937483</v>
      </c>
      <c r="E108" s="29">
        <v>-0.14508636423273807</v>
      </c>
      <c r="F108" s="14">
        <v>1031238</v>
      </c>
      <c r="G108" s="29">
        <v>-0.22281083513214214</v>
      </c>
      <c r="H108" s="29">
        <v>1.4247024574386435E-3</v>
      </c>
      <c r="I108" s="18">
        <v>1692.118686</v>
      </c>
      <c r="J108" s="18">
        <v>2164.0163980000002</v>
      </c>
      <c r="K108" s="29">
        <v>-0.21806568214368957</v>
      </c>
      <c r="L108" s="18">
        <v>2150.9739599999998</v>
      </c>
      <c r="M108" s="29">
        <v>-0.21332442071962601</v>
      </c>
      <c r="N108" s="29">
        <v>3.2818605365779016E-3</v>
      </c>
      <c r="O108" s="14">
        <v>1832705</v>
      </c>
      <c r="P108" s="14">
        <v>2750320</v>
      </c>
      <c r="Q108" s="29">
        <v>-0.3336393583292126</v>
      </c>
      <c r="R108" s="29">
        <v>1.6432935008486036E-3</v>
      </c>
      <c r="S108" s="18">
        <v>3843.0926460000001</v>
      </c>
      <c r="T108" s="18">
        <v>6256.2870489999996</v>
      </c>
      <c r="U108" s="29">
        <v>-0.38572309488032891</v>
      </c>
      <c r="V108" s="29">
        <v>3.8265249873730717E-3</v>
      </c>
      <c r="W108" s="14">
        <v>150200</v>
      </c>
      <c r="X108" s="29">
        <v>3.2567184888201753E-3</v>
      </c>
      <c r="Y108" s="14">
        <v>130872</v>
      </c>
      <c r="Z108" s="29">
        <v>0.14768600000000001</v>
      </c>
    </row>
    <row r="109" spans="1:26" ht="13.75" customHeight="1" x14ac:dyDescent="0.25">
      <c r="A109" s="35"/>
      <c r="B109" s="9" t="s">
        <v>129</v>
      </c>
      <c r="C109" s="14">
        <v>599958</v>
      </c>
      <c r="D109" s="14"/>
      <c r="E109" s="29"/>
      <c r="F109" s="14">
        <v>541063</v>
      </c>
      <c r="G109" s="29">
        <v>0.10885054051007</v>
      </c>
      <c r="H109" s="29">
        <v>1.066496358502563E-3</v>
      </c>
      <c r="I109" s="18">
        <v>475.80288000000002</v>
      </c>
      <c r="J109" s="18"/>
      <c r="K109" s="29"/>
      <c r="L109" s="18">
        <v>416.84056600000002</v>
      </c>
      <c r="M109" s="29">
        <v>0.14145051803811245</v>
      </c>
      <c r="N109" s="29">
        <v>9.2281865804188091E-4</v>
      </c>
      <c r="O109" s="14">
        <v>1141021</v>
      </c>
      <c r="P109" s="14"/>
      <c r="Q109" s="29"/>
      <c r="R109" s="29">
        <v>1.0230955847404654E-3</v>
      </c>
      <c r="S109" s="18">
        <v>892.64344600000004</v>
      </c>
      <c r="T109" s="18"/>
      <c r="U109" s="29"/>
      <c r="V109" s="29">
        <v>8.8879524007546011E-4</v>
      </c>
      <c r="W109" s="14">
        <v>43866</v>
      </c>
      <c r="X109" s="29">
        <v>9.5112658608912E-4</v>
      </c>
      <c r="Y109" s="14">
        <v>28862</v>
      </c>
      <c r="Z109" s="29">
        <v>0.51985300000000001</v>
      </c>
    </row>
    <row r="110" spans="1:26" ht="13.75" customHeight="1" x14ac:dyDescent="0.25">
      <c r="A110" s="35"/>
      <c r="B110" s="9" t="s">
        <v>131</v>
      </c>
      <c r="C110" s="14">
        <v>9782694</v>
      </c>
      <c r="D110" s="14">
        <v>2834901</v>
      </c>
      <c r="E110" s="29">
        <v>2.4508062186298569</v>
      </c>
      <c r="F110" s="14">
        <v>4385851</v>
      </c>
      <c r="G110" s="29">
        <v>1.2305121628618938</v>
      </c>
      <c r="H110" s="29">
        <v>1.7389896504996803E-2</v>
      </c>
      <c r="I110" s="18">
        <v>29.686941000000001</v>
      </c>
      <c r="J110" s="18">
        <v>8.6231059999999999</v>
      </c>
      <c r="K110" s="29">
        <v>2.4427201753057424</v>
      </c>
      <c r="L110" s="18">
        <v>19.127392</v>
      </c>
      <c r="M110" s="29">
        <v>0.55206423332569332</v>
      </c>
      <c r="N110" s="29">
        <v>5.7577757946712081E-5</v>
      </c>
      <c r="O110" s="14">
        <v>14168545</v>
      </c>
      <c r="P110" s="14">
        <v>7975876</v>
      </c>
      <c r="Q110" s="29">
        <v>0.77642493438965199</v>
      </c>
      <c r="R110" s="29">
        <v>1.2704214761776161E-2</v>
      </c>
      <c r="S110" s="18">
        <v>48.814332999999998</v>
      </c>
      <c r="T110" s="18">
        <v>29.279539</v>
      </c>
      <c r="U110" s="29">
        <v>0.66718243070698624</v>
      </c>
      <c r="V110" s="29">
        <v>4.860389331515739E-5</v>
      </c>
      <c r="W110" s="14">
        <v>933812</v>
      </c>
      <c r="X110" s="29">
        <v>2.0247422140360492E-2</v>
      </c>
      <c r="Y110" s="14">
        <v>792230</v>
      </c>
      <c r="Z110" s="29">
        <v>0.17871300000000001</v>
      </c>
    </row>
    <row r="111" spans="1:26" ht="13.75" customHeight="1" x14ac:dyDescent="0.25">
      <c r="A111" s="35"/>
      <c r="B111" s="9" t="s">
        <v>132</v>
      </c>
      <c r="C111" s="14">
        <v>1647123</v>
      </c>
      <c r="D111" s="14">
        <v>957302</v>
      </c>
      <c r="E111" s="29">
        <v>0.72058869614813303</v>
      </c>
      <c r="F111" s="14">
        <v>1257868</v>
      </c>
      <c r="G111" s="29">
        <v>0.30945615915183466</v>
      </c>
      <c r="H111" s="29">
        <v>2.9279560927695223E-3</v>
      </c>
      <c r="I111" s="18">
        <v>2.7492719999999999</v>
      </c>
      <c r="J111" s="18">
        <v>1.7544999999999999</v>
      </c>
      <c r="K111" s="29">
        <v>0.56698318609290399</v>
      </c>
      <c r="L111" s="18">
        <v>2.916534</v>
      </c>
      <c r="M111" s="29">
        <v>-5.7349580015182408E-2</v>
      </c>
      <c r="N111" s="29">
        <v>5.3322071056655182E-6</v>
      </c>
      <c r="O111" s="14">
        <v>2904991</v>
      </c>
      <c r="P111" s="14">
        <v>2616295</v>
      </c>
      <c r="Q111" s="29">
        <v>0.11034535478606197</v>
      </c>
      <c r="R111" s="29">
        <v>2.6047579017483371E-3</v>
      </c>
      <c r="S111" s="18">
        <v>5.6658059999999999</v>
      </c>
      <c r="T111" s="18">
        <v>4.6714339999999996</v>
      </c>
      <c r="U111" s="29">
        <v>0.21286226028238867</v>
      </c>
      <c r="V111" s="29">
        <v>5.6413805832065476E-6</v>
      </c>
      <c r="W111" s="14">
        <v>339961</v>
      </c>
      <c r="X111" s="29">
        <v>7.3712202009174142E-3</v>
      </c>
      <c r="Y111" s="14">
        <v>404101</v>
      </c>
      <c r="Z111" s="29">
        <v>-0.158723</v>
      </c>
    </row>
    <row r="112" spans="1:26" ht="13.75" customHeight="1" x14ac:dyDescent="0.25">
      <c r="A112" s="35"/>
      <c r="B112" s="9" t="s">
        <v>133</v>
      </c>
      <c r="C112" s="14">
        <v>4599418</v>
      </c>
      <c r="D112" s="14">
        <v>5456412</v>
      </c>
      <c r="E112" s="29">
        <v>-0.1570618201118244</v>
      </c>
      <c r="F112" s="14">
        <v>3579190</v>
      </c>
      <c r="G112" s="29">
        <v>0.28504438155001549</v>
      </c>
      <c r="H112" s="29">
        <v>8.1760099010783106E-3</v>
      </c>
      <c r="I112" s="18">
        <v>35.806786000000002</v>
      </c>
      <c r="J112" s="18">
        <v>70.188726000000003</v>
      </c>
      <c r="K112" s="29">
        <v>-0.48984989412687158</v>
      </c>
      <c r="L112" s="18">
        <v>29.652661999999999</v>
      </c>
      <c r="M112" s="29">
        <v>0.20754035506154558</v>
      </c>
      <c r="N112" s="29">
        <v>6.9447184105553977E-5</v>
      </c>
      <c r="O112" s="14">
        <v>8178608</v>
      </c>
      <c r="P112" s="14">
        <v>11929356</v>
      </c>
      <c r="Q112" s="29">
        <v>-0.31441328433823251</v>
      </c>
      <c r="R112" s="29">
        <v>7.3333424486692602E-3</v>
      </c>
      <c r="S112" s="18">
        <v>65.459446999999997</v>
      </c>
      <c r="T112" s="18">
        <v>143.819222</v>
      </c>
      <c r="U112" s="29">
        <v>-0.54484910925189123</v>
      </c>
      <c r="V112" s="29">
        <v>6.5177249855225908E-5</v>
      </c>
      <c r="W112" s="14">
        <v>421384</v>
      </c>
      <c r="X112" s="29">
        <v>9.1366781870372889E-3</v>
      </c>
      <c r="Y112" s="14">
        <v>273299</v>
      </c>
      <c r="Z112" s="29">
        <v>0.54184200000000005</v>
      </c>
    </row>
    <row r="113" spans="1:26" ht="13.75" customHeight="1" x14ac:dyDescent="0.25">
      <c r="A113" s="35"/>
      <c r="B113" s="9" t="s">
        <v>134</v>
      </c>
      <c r="C113" s="14">
        <v>744051</v>
      </c>
      <c r="D113" s="14">
        <v>914630</v>
      </c>
      <c r="E113" s="29">
        <v>-0.18650055213583636</v>
      </c>
      <c r="F113" s="14">
        <v>1098609</v>
      </c>
      <c r="G113" s="29">
        <v>-0.32273356580912771</v>
      </c>
      <c r="H113" s="29">
        <v>1.3226387214441519E-3</v>
      </c>
      <c r="I113" s="18">
        <v>2.6265100000000001</v>
      </c>
      <c r="J113" s="18">
        <v>2.953989</v>
      </c>
      <c r="K113" s="29">
        <v>-0.11085992534163126</v>
      </c>
      <c r="L113" s="18">
        <v>4.6081779999999997</v>
      </c>
      <c r="M113" s="29">
        <v>-0.43003286765398385</v>
      </c>
      <c r="N113" s="29">
        <v>5.094110471827284E-6</v>
      </c>
      <c r="O113" s="14">
        <v>1842660</v>
      </c>
      <c r="P113" s="14">
        <v>2478211</v>
      </c>
      <c r="Q113" s="29">
        <v>-0.25645556411459719</v>
      </c>
      <c r="R113" s="29">
        <v>1.652219643790838E-3</v>
      </c>
      <c r="S113" s="18">
        <v>7.2346880000000002</v>
      </c>
      <c r="T113" s="18">
        <v>10.383944</v>
      </c>
      <c r="U113" s="29">
        <v>-0.30328129658634523</v>
      </c>
      <c r="V113" s="29">
        <v>7.2034990977024996E-6</v>
      </c>
      <c r="W113" s="14">
        <v>26504</v>
      </c>
      <c r="X113" s="29">
        <v>5.7467421323362136E-4</v>
      </c>
      <c r="Y113" s="14">
        <v>19841</v>
      </c>
      <c r="Z113" s="29">
        <v>0.33582000000000001</v>
      </c>
    </row>
    <row r="114" spans="1:26" ht="13.75" customHeight="1" x14ac:dyDescent="0.25">
      <c r="A114" s="35"/>
      <c r="B114" s="9" t="s">
        <v>135</v>
      </c>
      <c r="C114" s="14">
        <v>231601</v>
      </c>
      <c r="D114" s="14">
        <v>77999</v>
      </c>
      <c r="E114" s="29">
        <v>1.9692816574571468</v>
      </c>
      <c r="F114" s="14">
        <v>327032</v>
      </c>
      <c r="G114" s="29">
        <v>-0.29180936422123827</v>
      </c>
      <c r="H114" s="29">
        <v>4.1169819074927261E-4</v>
      </c>
      <c r="I114" s="18">
        <v>0.46363199999999999</v>
      </c>
      <c r="J114" s="18">
        <v>0.27340100000000001</v>
      </c>
      <c r="K114" s="29">
        <v>0.69579482152589056</v>
      </c>
      <c r="L114" s="18">
        <v>0.63694799999999996</v>
      </c>
      <c r="M114" s="29">
        <v>-0.27210384521185405</v>
      </c>
      <c r="N114" s="29">
        <v>8.992132625705698E-7</v>
      </c>
      <c r="O114" s="14">
        <v>558633</v>
      </c>
      <c r="P114" s="14">
        <v>165842</v>
      </c>
      <c r="Q114" s="29">
        <v>2.3684651656395848</v>
      </c>
      <c r="R114" s="29">
        <v>5.0089784131082638E-4</v>
      </c>
      <c r="S114" s="18">
        <v>1.1005799999999999</v>
      </c>
      <c r="T114" s="18">
        <v>0.67496</v>
      </c>
      <c r="U114" s="29">
        <v>0.63058551617873648</v>
      </c>
      <c r="V114" s="29">
        <v>1.0958353749255556E-6</v>
      </c>
      <c r="W114" s="14">
        <v>39821</v>
      </c>
      <c r="X114" s="29">
        <v>8.6342068537488819E-4</v>
      </c>
      <c r="Y114" s="14">
        <v>24658</v>
      </c>
      <c r="Z114" s="29">
        <v>0.61493200000000003</v>
      </c>
    </row>
    <row r="115" spans="1:26" ht="13.75" customHeight="1" x14ac:dyDescent="0.25">
      <c r="A115" s="35"/>
      <c r="B115" s="9" t="s">
        <v>136</v>
      </c>
      <c r="C115" s="14">
        <v>250793</v>
      </c>
      <c r="D115" s="14">
        <v>77865</v>
      </c>
      <c r="E115" s="29">
        <v>2.2208694535413858</v>
      </c>
      <c r="F115" s="14">
        <v>266577</v>
      </c>
      <c r="G115" s="29">
        <v>-5.9209909332012887E-2</v>
      </c>
      <c r="H115" s="29">
        <v>4.45814242393523E-4</v>
      </c>
      <c r="I115" s="18">
        <v>0.35093299999999999</v>
      </c>
      <c r="J115" s="18">
        <v>0.20261499999999999</v>
      </c>
      <c r="K115" s="29">
        <v>0.73201885349061024</v>
      </c>
      <c r="L115" s="18">
        <v>0.38770300000000002</v>
      </c>
      <c r="M115" s="29">
        <v>-9.484063832366528E-2</v>
      </c>
      <c r="N115" s="29">
        <v>6.8063379549659602E-7</v>
      </c>
      <c r="O115" s="14">
        <v>517370</v>
      </c>
      <c r="P115" s="14">
        <v>170776</v>
      </c>
      <c r="Q115" s="29">
        <v>2.0295240549023283</v>
      </c>
      <c r="R115" s="29">
        <v>4.6389940472364185E-4</v>
      </c>
      <c r="S115" s="18">
        <v>0.73863599999999996</v>
      </c>
      <c r="T115" s="18">
        <v>0.56983899999999998</v>
      </c>
      <c r="U115" s="29">
        <v>0.29621875652596613</v>
      </c>
      <c r="V115" s="29">
        <v>7.3545172363073344E-7</v>
      </c>
      <c r="W115" s="14">
        <v>60568</v>
      </c>
      <c r="X115" s="29">
        <v>1.3132684782347563E-3</v>
      </c>
      <c r="Y115" s="14">
        <v>32201</v>
      </c>
      <c r="Z115" s="29">
        <v>0.88093500000000002</v>
      </c>
    </row>
    <row r="116" spans="1:26" ht="13.75" customHeight="1" x14ac:dyDescent="0.25">
      <c r="A116" s="35"/>
      <c r="B116" s="9" t="s">
        <v>137</v>
      </c>
      <c r="C116" s="14">
        <v>2032506</v>
      </c>
      <c r="D116" s="14">
        <v>468965</v>
      </c>
      <c r="E116" s="29">
        <v>3.3340249272333757</v>
      </c>
      <c r="F116" s="14">
        <v>2236831</v>
      </c>
      <c r="G116" s="29">
        <v>-9.1345747622417608E-2</v>
      </c>
      <c r="H116" s="29">
        <v>3.6130199907903724E-3</v>
      </c>
      <c r="I116" s="18">
        <v>3.1231460000000002</v>
      </c>
      <c r="J116" s="18">
        <v>1.057358</v>
      </c>
      <c r="K116" s="29">
        <v>1.9537261741056482</v>
      </c>
      <c r="L116" s="18">
        <v>3.6261169999999998</v>
      </c>
      <c r="M116" s="29">
        <v>-0.13870787953063843</v>
      </c>
      <c r="N116" s="29">
        <v>6.0573349211103306E-6</v>
      </c>
      <c r="O116" s="14">
        <v>4269337</v>
      </c>
      <c r="P116" s="14">
        <v>849263</v>
      </c>
      <c r="Q116" s="29">
        <v>4.02710821029528</v>
      </c>
      <c r="R116" s="29">
        <v>3.8280976725836809E-3</v>
      </c>
      <c r="S116" s="18">
        <v>6.7492640000000002</v>
      </c>
      <c r="T116" s="18">
        <v>2.3032560000000002</v>
      </c>
      <c r="U116" s="29">
        <v>1.930314302882528</v>
      </c>
      <c r="V116" s="29">
        <v>6.720167771458281E-6</v>
      </c>
      <c r="W116" s="14">
        <v>211559</v>
      </c>
      <c r="X116" s="29">
        <v>4.5871378613602364E-3</v>
      </c>
      <c r="Y116" s="14">
        <v>121450</v>
      </c>
      <c r="Z116" s="29">
        <v>0.74194300000000002</v>
      </c>
    </row>
    <row r="117" spans="1:26" ht="13.75" customHeight="1" x14ac:dyDescent="0.25">
      <c r="A117" s="35"/>
      <c r="B117" s="9" t="s">
        <v>138</v>
      </c>
      <c r="C117" s="14">
        <v>5034603</v>
      </c>
      <c r="D117" s="14">
        <v>1266259</v>
      </c>
      <c r="E117" s="29">
        <v>2.975966212283585</v>
      </c>
      <c r="F117" s="14">
        <v>4795705</v>
      </c>
      <c r="G117" s="29">
        <v>4.9814990705224778E-2</v>
      </c>
      <c r="H117" s="29">
        <v>8.9496027488692193E-3</v>
      </c>
      <c r="I117" s="18">
        <v>30.038658999999999</v>
      </c>
      <c r="J117" s="18">
        <v>5.8014229999999998</v>
      </c>
      <c r="K117" s="29">
        <v>4.1778087893263427</v>
      </c>
      <c r="L117" s="18">
        <v>25.900130000000001</v>
      </c>
      <c r="M117" s="29">
        <v>0.15978796245424251</v>
      </c>
      <c r="N117" s="29">
        <v>5.8259914248013103E-5</v>
      </c>
      <c r="O117" s="14">
        <v>9830308</v>
      </c>
      <c r="P117" s="14">
        <v>3544419</v>
      </c>
      <c r="Q117" s="29">
        <v>1.7734610383253222</v>
      </c>
      <c r="R117" s="29">
        <v>8.8143379582311578E-3</v>
      </c>
      <c r="S117" s="18">
        <v>55.938789</v>
      </c>
      <c r="T117" s="18">
        <v>17.248131999999998</v>
      </c>
      <c r="U117" s="29">
        <v>2.2431795512696677</v>
      </c>
      <c r="V117" s="29">
        <v>5.5697635625485235E-5</v>
      </c>
      <c r="W117" s="14">
        <v>251585</v>
      </c>
      <c r="X117" s="29">
        <v>5.455003468773794E-3</v>
      </c>
      <c r="Y117" s="14">
        <v>122688</v>
      </c>
      <c r="Z117" s="29">
        <v>1.050608</v>
      </c>
    </row>
    <row r="118" spans="1:26" ht="13.75" customHeight="1" x14ac:dyDescent="0.25">
      <c r="A118" s="35"/>
      <c r="B118" s="9" t="s">
        <v>139</v>
      </c>
      <c r="C118" s="14">
        <v>739718</v>
      </c>
      <c r="D118" s="14">
        <v>232856</v>
      </c>
      <c r="E118" s="29">
        <v>2.1767186587418834</v>
      </c>
      <c r="F118" s="14">
        <v>427540</v>
      </c>
      <c r="G118" s="29">
        <v>0.73017261542779621</v>
      </c>
      <c r="H118" s="29">
        <v>1.3149363010724066E-3</v>
      </c>
      <c r="I118" s="18">
        <v>2.0749369999999998</v>
      </c>
      <c r="J118" s="18">
        <v>0.49590600000000001</v>
      </c>
      <c r="K118" s="29">
        <v>3.1841336866260943</v>
      </c>
      <c r="L118" s="18">
        <v>1.448742</v>
      </c>
      <c r="M118" s="29">
        <v>0.4322336206170595</v>
      </c>
      <c r="N118" s="29">
        <v>4.0243358297062984E-6</v>
      </c>
      <c r="O118" s="14">
        <v>1167258</v>
      </c>
      <c r="P118" s="14">
        <v>769121</v>
      </c>
      <c r="Q118" s="29">
        <v>0.51765196893596721</v>
      </c>
      <c r="R118" s="29">
        <v>1.0466209702126308E-3</v>
      </c>
      <c r="S118" s="18">
        <v>3.523679</v>
      </c>
      <c r="T118" s="18">
        <v>1.5796269999999999</v>
      </c>
      <c r="U118" s="29">
        <v>1.2307031976536233</v>
      </c>
      <c r="V118" s="29">
        <v>3.5084883407678739E-6</v>
      </c>
      <c r="W118" s="14">
        <v>69930</v>
      </c>
      <c r="X118" s="29">
        <v>1.5162604788494997E-3</v>
      </c>
      <c r="Y118" s="14">
        <v>69574</v>
      </c>
      <c r="Z118" s="29">
        <v>5.117E-3</v>
      </c>
    </row>
    <row r="119" spans="1:26" ht="13.75" customHeight="1" x14ac:dyDescent="0.25">
      <c r="A119" s="35"/>
      <c r="B119" s="9" t="s">
        <v>140</v>
      </c>
      <c r="C119" s="14">
        <v>858091</v>
      </c>
      <c r="D119" s="14">
        <v>353714</v>
      </c>
      <c r="E119" s="29">
        <v>1.4259458206347502</v>
      </c>
      <c r="F119" s="14">
        <v>921539</v>
      </c>
      <c r="G119" s="29">
        <v>-6.8850043242879577E-2</v>
      </c>
      <c r="H119" s="29">
        <v>1.5253583196887495E-3</v>
      </c>
      <c r="I119" s="18">
        <v>2.5115810000000001</v>
      </c>
      <c r="J119" s="18">
        <v>0.68823299999999998</v>
      </c>
      <c r="K119" s="29">
        <v>2.6493178908886961</v>
      </c>
      <c r="L119" s="18">
        <v>2.1923979999999998</v>
      </c>
      <c r="M119" s="29">
        <v>0.14558624848225551</v>
      </c>
      <c r="N119" s="29">
        <v>4.8712059245700345E-6</v>
      </c>
      <c r="O119" s="14">
        <v>1779630</v>
      </c>
      <c r="P119" s="14">
        <v>1220466</v>
      </c>
      <c r="Q119" s="29">
        <v>0.45815614691437534</v>
      </c>
      <c r="R119" s="29">
        <v>1.5957038437256408E-3</v>
      </c>
      <c r="S119" s="18">
        <v>4.7039790000000004</v>
      </c>
      <c r="T119" s="18">
        <v>2.765619</v>
      </c>
      <c r="U119" s="29">
        <v>0.70087745275108393</v>
      </c>
      <c r="V119" s="29">
        <v>4.6837000409846985E-6</v>
      </c>
      <c r="W119" s="14">
        <v>45470</v>
      </c>
      <c r="X119" s="29">
        <v>9.8590539072339139E-4</v>
      </c>
      <c r="Y119" s="14">
        <v>34312</v>
      </c>
      <c r="Z119" s="29">
        <v>0.32519199999999998</v>
      </c>
    </row>
    <row r="120" spans="1:26" ht="13.75" customHeight="1" x14ac:dyDescent="0.25">
      <c r="A120" s="35"/>
      <c r="B120" s="9" t="s">
        <v>141</v>
      </c>
      <c r="C120" s="14">
        <v>1369936</v>
      </c>
      <c r="D120" s="14">
        <v>539171</v>
      </c>
      <c r="E120" s="29">
        <v>1.5408191464303533</v>
      </c>
      <c r="F120" s="14">
        <v>625098</v>
      </c>
      <c r="G120" s="29">
        <v>1.1915539643383917</v>
      </c>
      <c r="H120" s="29">
        <v>2.4352233912733343E-3</v>
      </c>
      <c r="I120" s="18">
        <v>9.0010619999999992</v>
      </c>
      <c r="J120" s="18">
        <v>2.7334100000000001</v>
      </c>
      <c r="K120" s="29">
        <v>2.2929790993667249</v>
      </c>
      <c r="L120" s="18">
        <v>6.0304589999999996</v>
      </c>
      <c r="M120" s="29">
        <v>0.49259981702885303</v>
      </c>
      <c r="N120" s="29">
        <v>1.7457540307010686E-5</v>
      </c>
      <c r="O120" s="14">
        <v>1995034</v>
      </c>
      <c r="P120" s="14">
        <v>1413297</v>
      </c>
      <c r="Q120" s="29">
        <v>0.41161694958667572</v>
      </c>
      <c r="R120" s="29">
        <v>1.7888456713830065E-3</v>
      </c>
      <c r="S120" s="18">
        <v>15.031521</v>
      </c>
      <c r="T120" s="18">
        <v>8.5071960000000004</v>
      </c>
      <c r="U120" s="29">
        <v>0.76691838297836323</v>
      </c>
      <c r="V120" s="29">
        <v>1.496671977569678E-5</v>
      </c>
      <c r="W120" s="14">
        <v>111858</v>
      </c>
      <c r="X120" s="29">
        <v>2.4253662897632967E-3</v>
      </c>
      <c r="Y120" s="14">
        <v>127662</v>
      </c>
      <c r="Z120" s="29">
        <v>-0.123796</v>
      </c>
    </row>
    <row r="121" spans="1:26" ht="13.75" customHeight="1" x14ac:dyDescent="0.25">
      <c r="A121" s="35"/>
      <c r="B121" s="9" t="s">
        <v>142</v>
      </c>
      <c r="C121" s="14">
        <v>1545217</v>
      </c>
      <c r="D121" s="14">
        <v>1747460</v>
      </c>
      <c r="E121" s="29">
        <v>-0.11573541025259519</v>
      </c>
      <c r="F121" s="14">
        <v>2439795</v>
      </c>
      <c r="G121" s="29">
        <v>-0.36666113341489759</v>
      </c>
      <c r="H121" s="29">
        <v>2.7468061157551946E-3</v>
      </c>
      <c r="I121" s="18">
        <v>2.625019</v>
      </c>
      <c r="J121" s="18">
        <v>3.2208909999999999</v>
      </c>
      <c r="K121" s="29">
        <v>-0.18500222453973139</v>
      </c>
      <c r="L121" s="18">
        <v>4.253851</v>
      </c>
      <c r="M121" s="29">
        <v>-0.3829076288755765</v>
      </c>
      <c r="N121" s="29">
        <v>5.0912186805477936E-6</v>
      </c>
      <c r="O121" s="14">
        <v>3985012</v>
      </c>
      <c r="P121" s="14">
        <v>3905307</v>
      </c>
      <c r="Q121" s="29">
        <v>2.0409406994123639E-2</v>
      </c>
      <c r="R121" s="29">
        <v>3.5731578843314639E-3</v>
      </c>
      <c r="S121" s="18">
        <v>6.87887</v>
      </c>
      <c r="T121" s="18">
        <v>8.0649490000000004</v>
      </c>
      <c r="U121" s="29">
        <v>-0.14706590209063938</v>
      </c>
      <c r="V121" s="29">
        <v>6.8492150370842245E-6</v>
      </c>
      <c r="W121" s="14">
        <v>54349</v>
      </c>
      <c r="X121" s="29">
        <v>1.1784247213640993E-3</v>
      </c>
      <c r="Y121" s="14">
        <v>50300</v>
      </c>
      <c r="Z121" s="29">
        <v>8.0496999999999999E-2</v>
      </c>
    </row>
    <row r="122" spans="1:26" ht="13.75" customHeight="1" x14ac:dyDescent="0.25">
      <c r="A122" s="35"/>
      <c r="B122" s="9" t="s">
        <v>143</v>
      </c>
      <c r="C122" s="14">
        <v>412936</v>
      </c>
      <c r="D122" s="14">
        <v>387049</v>
      </c>
      <c r="E122" s="29">
        <v>6.6883004477469254E-2</v>
      </c>
      <c r="F122" s="14">
        <v>631055</v>
      </c>
      <c r="G122" s="29">
        <v>-0.34564182202819088</v>
      </c>
      <c r="H122" s="29">
        <v>7.3404261680753383E-4</v>
      </c>
      <c r="I122" s="18">
        <v>1.504089</v>
      </c>
      <c r="J122" s="18">
        <v>2.0951819999999999</v>
      </c>
      <c r="K122" s="29">
        <v>-0.28212012130688408</v>
      </c>
      <c r="L122" s="18">
        <v>2.1717749999999998</v>
      </c>
      <c r="M122" s="29">
        <v>-0.30743792519943364</v>
      </c>
      <c r="N122" s="29">
        <v>2.9171773667186601E-6</v>
      </c>
      <c r="O122" s="14">
        <v>1043991</v>
      </c>
      <c r="P122" s="14">
        <v>1188928</v>
      </c>
      <c r="Q122" s="29">
        <v>-0.12190561581525543</v>
      </c>
      <c r="R122" s="29">
        <v>9.3609371134166953E-4</v>
      </c>
      <c r="S122" s="18">
        <v>3.6758639999999998</v>
      </c>
      <c r="T122" s="18">
        <v>7.9493900000000002</v>
      </c>
      <c r="U122" s="29">
        <v>-0.53759168942522639</v>
      </c>
      <c r="V122" s="29">
        <v>3.660017267818198E-6</v>
      </c>
      <c r="W122" s="14">
        <v>85151</v>
      </c>
      <c r="X122" s="29">
        <v>1.8462905195840663E-3</v>
      </c>
      <c r="Y122" s="14">
        <v>44401</v>
      </c>
      <c r="Z122" s="29">
        <v>0.91777200000000003</v>
      </c>
    </row>
    <row r="123" spans="1:26" ht="13.75" customHeight="1" x14ac:dyDescent="0.25">
      <c r="A123" s="35"/>
      <c r="B123" s="9" t="s">
        <v>144</v>
      </c>
      <c r="C123" s="14">
        <v>508094</v>
      </c>
      <c r="D123" s="14"/>
      <c r="E123" s="29"/>
      <c r="F123" s="14">
        <v>484648</v>
      </c>
      <c r="G123" s="29">
        <v>4.8377379046235618E-2</v>
      </c>
      <c r="H123" s="29">
        <v>9.0319722510075911E-4</v>
      </c>
      <c r="I123" s="18">
        <v>1.244756</v>
      </c>
      <c r="J123" s="18"/>
      <c r="K123" s="29"/>
      <c r="L123" s="18">
        <v>1.0447960000000001</v>
      </c>
      <c r="M123" s="29">
        <v>0.19138664389986179</v>
      </c>
      <c r="N123" s="29">
        <v>2.4142015733691638E-6</v>
      </c>
      <c r="O123" s="14">
        <v>992742</v>
      </c>
      <c r="P123" s="14"/>
      <c r="Q123" s="29"/>
      <c r="R123" s="29">
        <v>8.9014133568656405E-4</v>
      </c>
      <c r="S123" s="18">
        <v>2.289552</v>
      </c>
      <c r="T123" s="18"/>
      <c r="U123" s="29"/>
      <c r="V123" s="29">
        <v>2.2796816899558012E-6</v>
      </c>
      <c r="W123" s="14">
        <v>48808</v>
      </c>
      <c r="X123" s="29">
        <v>1.0582817310408465E-3</v>
      </c>
      <c r="Y123" s="14">
        <v>33047</v>
      </c>
      <c r="Z123" s="29">
        <v>0.47692699999999999</v>
      </c>
    </row>
    <row r="124" spans="1:26" ht="13.75" customHeight="1" x14ac:dyDescent="0.25">
      <c r="A124" s="35"/>
      <c r="B124" s="9" t="s">
        <v>145</v>
      </c>
      <c r="C124" s="14">
        <v>384994</v>
      </c>
      <c r="D124" s="14"/>
      <c r="E124" s="29"/>
      <c r="F124" s="14">
        <v>174415</v>
      </c>
      <c r="G124" s="29">
        <v>1.2073445517874035</v>
      </c>
      <c r="H124" s="29">
        <v>6.8437240447720633E-4</v>
      </c>
      <c r="I124" s="18">
        <v>0.90613600000000005</v>
      </c>
      <c r="J124" s="18"/>
      <c r="K124" s="29"/>
      <c r="L124" s="18">
        <v>0.39177200000000001</v>
      </c>
      <c r="M124" s="29">
        <v>1.312916696445892</v>
      </c>
      <c r="N124" s="29">
        <v>1.7574488147769047E-6</v>
      </c>
      <c r="O124" s="14">
        <v>559409</v>
      </c>
      <c r="P124" s="14"/>
      <c r="Q124" s="29"/>
      <c r="R124" s="29">
        <v>5.015936411022049E-4</v>
      </c>
      <c r="S124" s="18">
        <v>1.2979080000000001</v>
      </c>
      <c r="T124" s="18"/>
      <c r="U124" s="29"/>
      <c r="V124" s="29">
        <v>1.292312689489976E-6</v>
      </c>
      <c r="W124" s="14">
        <v>22302</v>
      </c>
      <c r="X124" s="29">
        <v>4.8356415271416479E-4</v>
      </c>
      <c r="Y124" s="14">
        <v>32936</v>
      </c>
      <c r="Z124" s="29">
        <v>-0.32286900000000002</v>
      </c>
    </row>
    <row r="125" spans="1:26" ht="13.75" customHeight="1" x14ac:dyDescent="0.25">
      <c r="A125" s="35"/>
      <c r="B125" s="9" t="s">
        <v>146</v>
      </c>
      <c r="C125" s="14">
        <v>150345</v>
      </c>
      <c r="D125" s="14"/>
      <c r="E125" s="29"/>
      <c r="F125" s="14">
        <v>121237</v>
      </c>
      <c r="G125" s="29">
        <v>0.240091721174229</v>
      </c>
      <c r="H125" s="29">
        <v>2.6725603295408651E-4</v>
      </c>
      <c r="I125" s="18">
        <v>2.2606419999999998</v>
      </c>
      <c r="J125" s="18"/>
      <c r="K125" s="29"/>
      <c r="L125" s="18">
        <v>2.1383999999999999</v>
      </c>
      <c r="M125" s="29">
        <v>5.7165170220725779E-2</v>
      </c>
      <c r="N125" s="29">
        <v>4.3845102760897827E-6</v>
      </c>
      <c r="O125" s="14">
        <v>271582</v>
      </c>
      <c r="P125" s="14"/>
      <c r="Q125" s="29"/>
      <c r="R125" s="29">
        <v>2.4351378729662738E-4</v>
      </c>
      <c r="S125" s="18">
        <v>4.3990419999999997</v>
      </c>
      <c r="T125" s="18"/>
      <c r="U125" s="29"/>
      <c r="V125" s="29">
        <v>4.3800776312337731E-6</v>
      </c>
      <c r="W125" s="14">
        <v>27695</v>
      </c>
      <c r="X125" s="29">
        <v>6.0049812615096379E-4</v>
      </c>
      <c r="Y125" s="14">
        <v>33223</v>
      </c>
      <c r="Z125" s="29">
        <v>-0.16639100000000001</v>
      </c>
    </row>
    <row r="126" spans="1:26" ht="13.75" customHeight="1" x14ac:dyDescent="0.25">
      <c r="A126" s="35"/>
      <c r="B126" s="9" t="s">
        <v>147</v>
      </c>
      <c r="C126" s="14">
        <v>102926</v>
      </c>
      <c r="D126" s="14"/>
      <c r="E126" s="29"/>
      <c r="F126" s="14">
        <v>79144</v>
      </c>
      <c r="G126" s="29">
        <v>0.30049024562822196</v>
      </c>
      <c r="H126" s="29">
        <v>1.8296314774573352E-4</v>
      </c>
      <c r="I126" s="18">
        <v>2.3192590000000002</v>
      </c>
      <c r="J126" s="18"/>
      <c r="K126" s="29"/>
      <c r="L126" s="18">
        <v>1.6194040000000001</v>
      </c>
      <c r="M126" s="29">
        <v>0.4321682544936285</v>
      </c>
      <c r="N126" s="29">
        <v>4.4981978209790461E-6</v>
      </c>
      <c r="O126" s="14">
        <v>182070</v>
      </c>
      <c r="P126" s="14"/>
      <c r="Q126" s="29"/>
      <c r="R126" s="29">
        <v>1.6325292270141963E-4</v>
      </c>
      <c r="S126" s="18">
        <v>3.938663</v>
      </c>
      <c r="T126" s="18"/>
      <c r="U126" s="29"/>
      <c r="V126" s="29">
        <v>3.921683335432602E-6</v>
      </c>
      <c r="W126" s="14">
        <v>25462</v>
      </c>
      <c r="X126" s="29">
        <v>5.5208099974926302E-4</v>
      </c>
      <c r="Y126" s="14">
        <v>16034</v>
      </c>
      <c r="Z126" s="29">
        <v>0.58799999999999997</v>
      </c>
    </row>
    <row r="127" spans="1:26" ht="13.75" customHeight="1" x14ac:dyDescent="0.25">
      <c r="A127" s="11"/>
      <c r="B127" s="13" t="s">
        <v>169</v>
      </c>
      <c r="C127" s="15">
        <v>175236514</v>
      </c>
      <c r="D127" s="15">
        <v>113854605</v>
      </c>
      <c r="E127" s="30">
        <v>0.53912539593809139</v>
      </c>
      <c r="F127" s="15">
        <v>163185201</v>
      </c>
      <c r="G127" s="30">
        <v>7.3850526433460101E-2</v>
      </c>
      <c r="H127" s="30">
        <v>0.31150364535131359</v>
      </c>
      <c r="I127" s="19">
        <v>68600.064926000006</v>
      </c>
      <c r="J127" s="19">
        <v>49054.838548</v>
      </c>
      <c r="K127" s="30">
        <v>0.39843625942984318</v>
      </c>
      <c r="L127" s="19">
        <v>64741.447169999999</v>
      </c>
      <c r="M127" s="30">
        <v>5.9600424838634328E-2</v>
      </c>
      <c r="N127" s="30">
        <v>0.13304967775015827</v>
      </c>
      <c r="O127" s="15">
        <v>338421715</v>
      </c>
      <c r="P127" s="15">
        <v>297274993</v>
      </c>
      <c r="Q127" s="30">
        <v>0.13841299459722803</v>
      </c>
      <c r="R127" s="30">
        <v>0.30344556532859263</v>
      </c>
      <c r="S127" s="19">
        <v>133341.51209599999</v>
      </c>
      <c r="T127" s="19">
        <v>129600.10698</v>
      </c>
      <c r="U127" s="30">
        <v>2.8868842805641951E-2</v>
      </c>
      <c r="V127" s="30">
        <v>0.13276667384548207</v>
      </c>
      <c r="W127" s="15">
        <v>17345818</v>
      </c>
      <c r="X127" s="30">
        <v>0.37610150588754859</v>
      </c>
      <c r="Y127" s="15">
        <v>14771935</v>
      </c>
      <c r="Z127" s="30">
        <v>0.17424000000000001</v>
      </c>
    </row>
    <row r="128" spans="1:26" ht="13.75" customHeight="1" x14ac:dyDescent="0.25">
      <c r="A128" s="35" t="s">
        <v>148</v>
      </c>
      <c r="B128" s="9" t="s">
        <v>149</v>
      </c>
      <c r="C128" s="14">
        <v>2314595</v>
      </c>
      <c r="D128" s="14">
        <v>2086836</v>
      </c>
      <c r="E128" s="29">
        <v>0.10914082371590293</v>
      </c>
      <c r="F128" s="14">
        <v>2449644</v>
      </c>
      <c r="G128" s="29">
        <v>-5.5130051550347725E-2</v>
      </c>
      <c r="H128" s="29">
        <v>4.1144665775074921E-3</v>
      </c>
      <c r="I128" s="18">
        <v>27148.233118</v>
      </c>
      <c r="J128" s="18">
        <v>20894.699574999999</v>
      </c>
      <c r="K128" s="29">
        <v>0.29928803333847409</v>
      </c>
      <c r="L128" s="18">
        <v>27908.638971</v>
      </c>
      <c r="M128" s="29">
        <v>-2.7246253527093936E-2</v>
      </c>
      <c r="N128" s="29">
        <v>5.2653939493096193E-2</v>
      </c>
      <c r="O128" s="14">
        <v>4764239</v>
      </c>
      <c r="P128" s="14">
        <v>5002167</v>
      </c>
      <c r="Q128" s="29">
        <v>-4.7564985335355657E-2</v>
      </c>
      <c r="R128" s="29">
        <v>4.2718511627291081E-3</v>
      </c>
      <c r="S128" s="18">
        <v>55056.872088999997</v>
      </c>
      <c r="T128" s="18">
        <v>49536.710095000002</v>
      </c>
      <c r="U128" s="29">
        <v>0.11143578133092813</v>
      </c>
      <c r="V128" s="29">
        <v>5.4819520678076709E-2</v>
      </c>
      <c r="W128" s="14">
        <v>287086</v>
      </c>
      <c r="X128" s="29">
        <v>6.224755553138674E-3</v>
      </c>
      <c r="Y128" s="14">
        <v>270058</v>
      </c>
      <c r="Z128" s="29">
        <v>6.3100000000000003E-2</v>
      </c>
    </row>
    <row r="129" spans="1:26" ht="13.75" customHeight="1" x14ac:dyDescent="0.25">
      <c r="A129" s="35"/>
      <c r="B129" s="9" t="s">
        <v>150</v>
      </c>
      <c r="C129" s="14">
        <v>1485988</v>
      </c>
      <c r="D129" s="14">
        <v>900988</v>
      </c>
      <c r="E129" s="29">
        <v>0.64928722691090224</v>
      </c>
      <c r="F129" s="14">
        <v>1298584</v>
      </c>
      <c r="G129" s="29">
        <v>0.14431411445081721</v>
      </c>
      <c r="H129" s="29">
        <v>2.6415195576665476E-3</v>
      </c>
      <c r="I129" s="18">
        <v>15765.222594000001</v>
      </c>
      <c r="J129" s="18">
        <v>9269.4369470000001</v>
      </c>
      <c r="K129" s="29">
        <v>0.70077456528816717</v>
      </c>
      <c r="L129" s="18">
        <v>13836.954503000001</v>
      </c>
      <c r="M129" s="29">
        <v>0.13935639454346191</v>
      </c>
      <c r="N129" s="29">
        <v>3.057661516871571E-2</v>
      </c>
      <c r="O129" s="14">
        <v>2784572</v>
      </c>
      <c r="P129" s="14">
        <v>2171565</v>
      </c>
      <c r="Q129" s="29">
        <v>0.28228811939776155</v>
      </c>
      <c r="R129" s="29">
        <v>2.4967842998436726E-3</v>
      </c>
      <c r="S129" s="18">
        <v>29602.177097</v>
      </c>
      <c r="T129" s="18">
        <v>22300.826692999999</v>
      </c>
      <c r="U129" s="29">
        <v>0.32740267903574261</v>
      </c>
      <c r="V129" s="29">
        <v>2.9474561447331123E-2</v>
      </c>
      <c r="W129" s="14">
        <v>147057</v>
      </c>
      <c r="X129" s="29">
        <v>3.1885702450760887E-3</v>
      </c>
      <c r="Y129" s="14">
        <v>143518</v>
      </c>
      <c r="Z129" s="29">
        <v>2.47E-2</v>
      </c>
    </row>
    <row r="130" spans="1:26" ht="13.75" customHeight="1" x14ac:dyDescent="0.25">
      <c r="A130" s="35"/>
      <c r="B130" s="9" t="s">
        <v>151</v>
      </c>
      <c r="C130" s="14">
        <v>1958285</v>
      </c>
      <c r="D130" s="14">
        <v>1281770</v>
      </c>
      <c r="E130" s="29">
        <v>0.52779749877123039</v>
      </c>
      <c r="F130" s="14">
        <v>1501913</v>
      </c>
      <c r="G130" s="29">
        <v>0.30386047660550247</v>
      </c>
      <c r="H130" s="29">
        <v>3.4810833781867925E-3</v>
      </c>
      <c r="I130" s="18">
        <v>21265.528470000001</v>
      </c>
      <c r="J130" s="18">
        <v>13279.883978</v>
      </c>
      <c r="K130" s="29">
        <v>0.60133390511764606</v>
      </c>
      <c r="L130" s="18">
        <v>16396.737133999999</v>
      </c>
      <c r="M130" s="29">
        <v>0.29693659758100016</v>
      </c>
      <c r="N130" s="29">
        <v>4.1244446534743157E-2</v>
      </c>
      <c r="O130" s="14">
        <v>3460198</v>
      </c>
      <c r="P130" s="14">
        <v>2843929</v>
      </c>
      <c r="Q130" s="29">
        <v>0.21669633805907251</v>
      </c>
      <c r="R130" s="29">
        <v>3.1025838228461956E-3</v>
      </c>
      <c r="S130" s="18">
        <v>37662.265603</v>
      </c>
      <c r="T130" s="18">
        <v>29370.183147</v>
      </c>
      <c r="U130" s="29">
        <v>0.28232995397057953</v>
      </c>
      <c r="V130" s="29">
        <v>3.7499902730932198E-2</v>
      </c>
      <c r="W130" s="14">
        <v>176930</v>
      </c>
      <c r="X130" s="29">
        <v>3.8362929575695981E-3</v>
      </c>
      <c r="Y130" s="14">
        <v>199773</v>
      </c>
      <c r="Z130" s="29">
        <v>-0.1143</v>
      </c>
    </row>
    <row r="131" spans="1:26" ht="13.75" customHeight="1" x14ac:dyDescent="0.25">
      <c r="A131" s="35"/>
      <c r="B131" s="9" t="s">
        <v>152</v>
      </c>
      <c r="C131" s="14">
        <v>1124288</v>
      </c>
      <c r="D131" s="14">
        <v>1236013</v>
      </c>
      <c r="E131" s="29">
        <v>-9.039144410293419E-2</v>
      </c>
      <c r="F131" s="14">
        <v>1208659</v>
      </c>
      <c r="G131" s="29">
        <v>-6.9805462086494199E-2</v>
      </c>
      <c r="H131" s="29">
        <v>1.9985549953632246E-3</v>
      </c>
      <c r="I131" s="18">
        <v>8909.2594779999999</v>
      </c>
      <c r="J131" s="18">
        <v>8648.9517579999992</v>
      </c>
      <c r="K131" s="29">
        <v>3.0097025313989501E-2</v>
      </c>
      <c r="L131" s="18">
        <v>9387.5021030000007</v>
      </c>
      <c r="M131" s="29">
        <v>-5.0944609093314205E-2</v>
      </c>
      <c r="N131" s="29">
        <v>1.7279489513882026E-2</v>
      </c>
      <c r="O131" s="14">
        <v>2332947</v>
      </c>
      <c r="P131" s="14">
        <v>2977100</v>
      </c>
      <c r="Q131" s="29">
        <v>-0.21636928554633703</v>
      </c>
      <c r="R131" s="29">
        <v>2.0918350978058374E-3</v>
      </c>
      <c r="S131" s="18">
        <v>18296.761579999999</v>
      </c>
      <c r="T131" s="18">
        <v>20419.60628</v>
      </c>
      <c r="U131" s="29">
        <v>-0.10396109850948605</v>
      </c>
      <c r="V131" s="29">
        <v>1.8217883830292027E-2</v>
      </c>
      <c r="W131" s="14">
        <v>110692</v>
      </c>
      <c r="X131" s="29">
        <v>2.4000844405092066E-3</v>
      </c>
      <c r="Y131" s="14">
        <v>107366</v>
      </c>
      <c r="Z131" s="29">
        <v>3.1E-2</v>
      </c>
    </row>
    <row r="132" spans="1:26" ht="13.75" customHeight="1" x14ac:dyDescent="0.25">
      <c r="A132" s="35"/>
      <c r="B132" s="9" t="s">
        <v>153</v>
      </c>
      <c r="C132" s="14">
        <v>1969728</v>
      </c>
      <c r="D132" s="14">
        <v>2651492</v>
      </c>
      <c r="E132" s="29">
        <v>-0.2571246679228148</v>
      </c>
      <c r="F132" s="14">
        <v>2013675</v>
      </c>
      <c r="G132" s="29">
        <v>-2.1824276509367201E-2</v>
      </c>
      <c r="H132" s="29">
        <v>3.5014246651274531E-3</v>
      </c>
      <c r="I132" s="18">
        <v>23041.175379</v>
      </c>
      <c r="J132" s="18">
        <v>26170.312323999999</v>
      </c>
      <c r="K132" s="29">
        <v>-0.11956819262452452</v>
      </c>
      <c r="L132" s="18">
        <v>22128.866899000001</v>
      </c>
      <c r="M132" s="29">
        <v>4.1227076115733112E-2</v>
      </c>
      <c r="N132" s="29">
        <v>4.4688309879411421E-2</v>
      </c>
      <c r="O132" s="14">
        <v>3983403</v>
      </c>
      <c r="P132" s="14">
        <v>5158048</v>
      </c>
      <c r="Q132" s="29">
        <v>-0.22773052906836075</v>
      </c>
      <c r="R132" s="29">
        <v>3.5717151757434121E-3</v>
      </c>
      <c r="S132" s="18">
        <v>45170.042278000001</v>
      </c>
      <c r="T132" s="18">
        <v>51105.600072000001</v>
      </c>
      <c r="U132" s="29">
        <v>-0.11614300166004711</v>
      </c>
      <c r="V132" s="29">
        <v>4.49753132122293E-2</v>
      </c>
      <c r="W132" s="14">
        <v>224844</v>
      </c>
      <c r="X132" s="29">
        <v>4.8751904920125398E-3</v>
      </c>
      <c r="Y132" s="14">
        <v>224962</v>
      </c>
      <c r="Z132" s="29">
        <v>-5.0000000000000001E-4</v>
      </c>
    </row>
    <row r="133" spans="1:26" ht="13.75" customHeight="1" x14ac:dyDescent="0.25">
      <c r="A133" s="35"/>
      <c r="B133" s="9" t="s">
        <v>154</v>
      </c>
      <c r="C133" s="14">
        <v>917101</v>
      </c>
      <c r="D133" s="14">
        <v>553951</v>
      </c>
      <c r="E133" s="29">
        <v>0.65556339820670062</v>
      </c>
      <c r="F133" s="14">
        <v>715667</v>
      </c>
      <c r="G133" s="29">
        <v>0.28146330625835758</v>
      </c>
      <c r="H133" s="29">
        <v>1.6302555793556532E-3</v>
      </c>
      <c r="I133" s="18">
        <v>18819.484673999999</v>
      </c>
      <c r="J133" s="18">
        <v>11237.099878000001</v>
      </c>
      <c r="K133" s="29">
        <v>0.67476349577036299</v>
      </c>
      <c r="L133" s="18">
        <v>14725.136767</v>
      </c>
      <c r="M133" s="29">
        <v>0.27805160466663392</v>
      </c>
      <c r="N133" s="29">
        <v>3.6500349875772976E-2</v>
      </c>
      <c r="O133" s="14">
        <v>1632768</v>
      </c>
      <c r="P133" s="14">
        <v>1316696</v>
      </c>
      <c r="Q133" s="29">
        <v>0.24004933560973832</v>
      </c>
      <c r="R133" s="29">
        <v>1.464020146610378E-3</v>
      </c>
      <c r="S133" s="18">
        <v>33544.621441000003</v>
      </c>
      <c r="T133" s="18">
        <v>26680.868428999998</v>
      </c>
      <c r="U133" s="29">
        <v>0.25725373333574264</v>
      </c>
      <c r="V133" s="29">
        <v>3.3400009825304895E-2</v>
      </c>
      <c r="W133" s="14">
        <v>96417</v>
      </c>
      <c r="X133" s="29">
        <v>2.0905660887921094E-3</v>
      </c>
      <c r="Y133" s="14">
        <v>78022</v>
      </c>
      <c r="Z133" s="29">
        <v>0.23580000000000001</v>
      </c>
    </row>
    <row r="134" spans="1:26" ht="13.75" customHeight="1" x14ac:dyDescent="0.25">
      <c r="A134" s="35"/>
      <c r="B134" s="9" t="s">
        <v>155</v>
      </c>
      <c r="C134" s="14">
        <v>4796528</v>
      </c>
      <c r="D134" s="14">
        <v>3984706</v>
      </c>
      <c r="E134" s="29">
        <v>0.20373447877961384</v>
      </c>
      <c r="F134" s="14">
        <v>5094495</v>
      </c>
      <c r="G134" s="29">
        <v>-5.8488034633462201E-2</v>
      </c>
      <c r="H134" s="29">
        <v>8.5263962568306144E-3</v>
      </c>
      <c r="I134" s="18">
        <v>59245.186242000003</v>
      </c>
      <c r="J134" s="18">
        <v>38430.541024999999</v>
      </c>
      <c r="K134" s="29">
        <v>0.54161728307336521</v>
      </c>
      <c r="L134" s="18">
        <v>58023.842397</v>
      </c>
      <c r="M134" s="29">
        <v>2.1048999765364503E-2</v>
      </c>
      <c r="N134" s="29">
        <v>0.11490591074876165</v>
      </c>
      <c r="O134" s="14">
        <v>9891023</v>
      </c>
      <c r="P134" s="14">
        <v>7153376</v>
      </c>
      <c r="Q134" s="29">
        <v>0.38270699037769018</v>
      </c>
      <c r="R134" s="29">
        <v>8.8687780153620232E-3</v>
      </c>
      <c r="S134" s="18">
        <v>117269.02864</v>
      </c>
      <c r="T134" s="18">
        <v>71458.055219000002</v>
      </c>
      <c r="U134" s="29">
        <v>0.64108900362039667</v>
      </c>
      <c r="V134" s="29">
        <v>0.11676347922628988</v>
      </c>
      <c r="W134" s="14">
        <v>349116</v>
      </c>
      <c r="X134" s="29">
        <v>7.5697239144004282E-3</v>
      </c>
      <c r="Y134" s="14">
        <v>341470</v>
      </c>
      <c r="Z134" s="29">
        <v>2.24E-2</v>
      </c>
    </row>
    <row r="135" spans="1:26" ht="13.75" customHeight="1" x14ac:dyDescent="0.25">
      <c r="A135" s="35"/>
      <c r="B135" s="9" t="s">
        <v>156</v>
      </c>
      <c r="C135" s="14">
        <v>2226635</v>
      </c>
      <c r="D135" s="14">
        <v>557717</v>
      </c>
      <c r="E135" s="29">
        <v>2.9924101291515233</v>
      </c>
      <c r="F135" s="14">
        <v>1885837</v>
      </c>
      <c r="G135" s="29">
        <v>0.18071445199134389</v>
      </c>
      <c r="H135" s="29">
        <v>3.9581072661992248E-3</v>
      </c>
      <c r="I135" s="18">
        <v>26579.503947000001</v>
      </c>
      <c r="J135" s="18">
        <v>5892.5089799999996</v>
      </c>
      <c r="K135" s="29">
        <v>3.510727779493346</v>
      </c>
      <c r="L135" s="18">
        <v>22634.733933</v>
      </c>
      <c r="M135" s="29">
        <v>0.17427949564932932</v>
      </c>
      <c r="N135" s="29">
        <v>5.1550890494377458E-2</v>
      </c>
      <c r="O135" s="14">
        <v>4112472</v>
      </c>
      <c r="P135" s="14">
        <v>1170314</v>
      </c>
      <c r="Q135" s="29">
        <v>2.5139902624423871</v>
      </c>
      <c r="R135" s="29">
        <v>3.6874447933638302E-3</v>
      </c>
      <c r="S135" s="18">
        <v>49214.237880000001</v>
      </c>
      <c r="T135" s="18">
        <v>12200.694552999999</v>
      </c>
      <c r="U135" s="29">
        <v>3.0337242823523378</v>
      </c>
      <c r="V135" s="29">
        <v>4.9002074196246775E-2</v>
      </c>
      <c r="W135" s="14">
        <v>114231</v>
      </c>
      <c r="X135" s="29">
        <v>2.4768189726792106E-3</v>
      </c>
      <c r="Y135" s="14">
        <v>127486</v>
      </c>
      <c r="Z135" s="29">
        <v>-0.104</v>
      </c>
    </row>
    <row r="136" spans="1:26" ht="13.75" customHeight="1" x14ac:dyDescent="0.25">
      <c r="A136" s="35"/>
      <c r="B136" s="9" t="s">
        <v>157</v>
      </c>
      <c r="C136" s="14">
        <v>1860459</v>
      </c>
      <c r="D136" s="14">
        <v>1843737</v>
      </c>
      <c r="E136" s="29">
        <v>9.069623270564077E-3</v>
      </c>
      <c r="F136" s="14">
        <v>1908509</v>
      </c>
      <c r="G136" s="29">
        <v>-2.5176721723607277E-2</v>
      </c>
      <c r="H136" s="29">
        <v>3.3071860840980867E-3</v>
      </c>
      <c r="I136" s="18">
        <v>87.934667000000005</v>
      </c>
      <c r="J136" s="18">
        <v>97.191254999999998</v>
      </c>
      <c r="K136" s="29">
        <v>-9.5240955577742051E-2</v>
      </c>
      <c r="L136" s="18">
        <v>99.601343999999997</v>
      </c>
      <c r="M136" s="29">
        <v>-0.11713373064524109</v>
      </c>
      <c r="N136" s="29">
        <v>1.7054909671059508E-4</v>
      </c>
      <c r="O136" s="14">
        <v>3768968</v>
      </c>
      <c r="P136" s="14">
        <v>4850128</v>
      </c>
      <c r="Q136" s="29">
        <v>-0.22291370454552953</v>
      </c>
      <c r="R136" s="29">
        <v>3.379442201176054E-3</v>
      </c>
      <c r="S136" s="18">
        <v>187.536011</v>
      </c>
      <c r="T136" s="18">
        <v>238.605852</v>
      </c>
      <c r="U136" s="29">
        <v>-0.21403431882299351</v>
      </c>
      <c r="V136" s="29">
        <v>1.8672753904870897E-4</v>
      </c>
      <c r="W136" s="14">
        <v>193784</v>
      </c>
      <c r="X136" s="29">
        <v>4.2017305967878091E-3</v>
      </c>
      <c r="Y136" s="14">
        <v>176295</v>
      </c>
      <c r="Z136" s="29">
        <v>9.9199999999999997E-2</v>
      </c>
    </row>
    <row r="137" spans="1:26" ht="13.75" customHeight="1" x14ac:dyDescent="0.25">
      <c r="A137" s="35"/>
      <c r="B137" s="9" t="s">
        <v>158</v>
      </c>
      <c r="C137" s="14">
        <v>4334145</v>
      </c>
      <c r="D137" s="14">
        <v>3523842</v>
      </c>
      <c r="E137" s="29">
        <v>0.22994873209411773</v>
      </c>
      <c r="F137" s="14">
        <v>4137383</v>
      </c>
      <c r="G137" s="29">
        <v>4.7557115210266974E-2</v>
      </c>
      <c r="H137" s="29">
        <v>7.7044557447722853E-3</v>
      </c>
      <c r="I137" s="18">
        <v>363.55684500000001</v>
      </c>
      <c r="J137" s="18">
        <v>384.20862699999998</v>
      </c>
      <c r="K137" s="29">
        <v>-5.3751479141044896E-2</v>
      </c>
      <c r="L137" s="18">
        <v>385.17566099999999</v>
      </c>
      <c r="M137" s="29">
        <v>-5.6127160121885268E-2</v>
      </c>
      <c r="N137" s="29">
        <v>7.0511771560701798E-4</v>
      </c>
      <c r="O137" s="14">
        <v>8471528</v>
      </c>
      <c r="P137" s="14">
        <v>7069605</v>
      </c>
      <c r="Q137" s="29">
        <v>0.19830287547889874</v>
      </c>
      <c r="R137" s="29">
        <v>7.5959889369303672E-3</v>
      </c>
      <c r="S137" s="18">
        <v>748.73250599999994</v>
      </c>
      <c r="T137" s="18">
        <v>702.25270899999998</v>
      </c>
      <c r="U137" s="29">
        <v>6.6186710858241779E-2</v>
      </c>
      <c r="V137" s="29">
        <v>7.4550470336682542E-4</v>
      </c>
      <c r="W137" s="14">
        <v>223881</v>
      </c>
      <c r="X137" s="29">
        <v>4.8543101997040594E-3</v>
      </c>
      <c r="Y137" s="14">
        <v>221339</v>
      </c>
      <c r="Z137" s="29">
        <v>1.15E-2</v>
      </c>
    </row>
    <row r="138" spans="1:26" ht="13.75" customHeight="1" x14ac:dyDescent="0.25">
      <c r="A138" s="35"/>
      <c r="B138" s="9" t="s">
        <v>159</v>
      </c>
      <c r="C138" s="14">
        <v>622087</v>
      </c>
      <c r="D138" s="14">
        <v>884640</v>
      </c>
      <c r="E138" s="29">
        <v>-0.2967907849520709</v>
      </c>
      <c r="F138" s="14">
        <v>673828</v>
      </c>
      <c r="G138" s="29">
        <v>-7.6786657722742305E-2</v>
      </c>
      <c r="H138" s="29">
        <v>1.105833275282243E-3</v>
      </c>
      <c r="I138" s="18">
        <v>19.348587999999999</v>
      </c>
      <c r="J138" s="18">
        <v>30.741312000000001</v>
      </c>
      <c r="K138" s="29">
        <v>-0.37059979743219806</v>
      </c>
      <c r="L138" s="18">
        <v>21.854201</v>
      </c>
      <c r="M138" s="29">
        <v>-0.11465132035712493</v>
      </c>
      <c r="N138" s="29">
        <v>3.7526544633704699E-5</v>
      </c>
      <c r="O138" s="14">
        <v>1295915</v>
      </c>
      <c r="P138" s="14">
        <v>2356300</v>
      </c>
      <c r="Q138" s="29">
        <v>-0.45002121970886561</v>
      </c>
      <c r="R138" s="29">
        <v>1.1619811683561828E-3</v>
      </c>
      <c r="S138" s="18">
        <v>41.202787999999998</v>
      </c>
      <c r="T138" s="18">
        <v>76.045983000000007</v>
      </c>
      <c r="U138" s="29">
        <v>-0.45818587156668089</v>
      </c>
      <c r="V138" s="29">
        <v>4.1025161856437678E-5</v>
      </c>
      <c r="W138" s="14">
        <v>68880</v>
      </c>
      <c r="X138" s="29">
        <v>1.4934938049929007E-3</v>
      </c>
      <c r="Y138" s="14">
        <v>67702</v>
      </c>
      <c r="Z138" s="29">
        <v>1.7399999999999999E-2</v>
      </c>
    </row>
    <row r="139" spans="1:26" ht="13.75" customHeight="1" x14ac:dyDescent="0.25">
      <c r="A139" s="11"/>
      <c r="B139" s="13" t="s">
        <v>169</v>
      </c>
      <c r="C139" s="15">
        <v>23609839</v>
      </c>
      <c r="D139" s="15">
        <v>19505692</v>
      </c>
      <c r="E139" s="30">
        <v>0.21040765946678539</v>
      </c>
      <c r="F139" s="15">
        <v>22888194</v>
      </c>
      <c r="G139" s="30">
        <v>3.152913681175544E-2</v>
      </c>
      <c r="H139" s="30">
        <v>4.1969283380389619E-2</v>
      </c>
      <c r="I139" s="19">
        <v>201244.43400000001</v>
      </c>
      <c r="J139" s="19">
        <v>134335.57565799999</v>
      </c>
      <c r="K139" s="30">
        <v>0.49807251738244529</v>
      </c>
      <c r="L139" s="19">
        <v>185549.043913</v>
      </c>
      <c r="M139" s="30">
        <v>8.4588903052279993E-2</v>
      </c>
      <c r="N139" s="30">
        <v>0.3903131450618329</v>
      </c>
      <c r="O139" s="15">
        <v>46498033</v>
      </c>
      <c r="P139" s="15">
        <v>42069228</v>
      </c>
      <c r="Q139" s="30">
        <v>0.10527421610874342</v>
      </c>
      <c r="R139" s="30">
        <v>4.1692424820767064E-2</v>
      </c>
      <c r="S139" s="19">
        <v>386793.47791299998</v>
      </c>
      <c r="T139" s="19">
        <v>284089.44903100003</v>
      </c>
      <c r="U139" s="30">
        <v>0.36152003966466517</v>
      </c>
      <c r="V139" s="30">
        <v>0.3851260025509749</v>
      </c>
      <c r="W139" s="15">
        <v>1992918</v>
      </c>
      <c r="X139" s="30">
        <v>4.3211537265662625E-2</v>
      </c>
      <c r="Y139" s="15">
        <v>1957991</v>
      </c>
      <c r="Z139" s="30">
        <v>1.78E-2</v>
      </c>
    </row>
    <row r="140" spans="1:26" ht="13.75" customHeight="1" x14ac:dyDescent="0.25">
      <c r="A140" s="35" t="s">
        <v>160</v>
      </c>
      <c r="B140" s="9" t="s">
        <v>161</v>
      </c>
      <c r="C140" s="14">
        <v>5278073</v>
      </c>
      <c r="D140" s="14">
        <v>1702678</v>
      </c>
      <c r="E140" s="29">
        <v>2.099865623447299</v>
      </c>
      <c r="F140" s="14">
        <v>6495457</v>
      </c>
      <c r="G140" s="29">
        <v>-0.18742083890325192</v>
      </c>
      <c r="H140" s="29">
        <v>9.3823994919822688E-3</v>
      </c>
      <c r="I140" s="18">
        <v>2811.4498779999999</v>
      </c>
      <c r="J140" s="18">
        <v>1136.7330629999999</v>
      </c>
      <c r="K140" s="29">
        <v>1.4732718432418817</v>
      </c>
      <c r="L140" s="18">
        <v>3485.2167850000001</v>
      </c>
      <c r="M140" s="29">
        <v>-0.19332137670741764</v>
      </c>
      <c r="N140" s="29">
        <v>5.4528009657444062E-3</v>
      </c>
      <c r="O140" s="14">
        <v>11773530</v>
      </c>
      <c r="P140" s="14">
        <v>4376881</v>
      </c>
      <c r="Q140" s="29">
        <v>1.6899360526365692</v>
      </c>
      <c r="R140" s="29">
        <v>1.0556726440450623E-2</v>
      </c>
      <c r="S140" s="18">
        <v>6296.666663</v>
      </c>
      <c r="T140" s="18">
        <v>2951.6681020000001</v>
      </c>
      <c r="U140" s="29">
        <v>1.1332570077013353</v>
      </c>
      <c r="V140" s="29">
        <v>6.2695215917333144E-3</v>
      </c>
      <c r="W140" s="14">
        <v>356189</v>
      </c>
      <c r="X140" s="29">
        <v>7.7230845660077865E-3</v>
      </c>
      <c r="Y140" s="14">
        <v>257906</v>
      </c>
      <c r="Z140" s="29">
        <v>0.38109999999999999</v>
      </c>
    </row>
    <row r="141" spans="1:26" ht="13.75" customHeight="1" x14ac:dyDescent="0.25">
      <c r="A141" s="35"/>
      <c r="B141" s="9" t="s">
        <v>162</v>
      </c>
      <c r="C141" s="14">
        <v>2838657</v>
      </c>
      <c r="D141" s="14">
        <v>2984637</v>
      </c>
      <c r="E141" s="29">
        <v>-4.8910470519530513E-2</v>
      </c>
      <c r="F141" s="14">
        <v>4311393</v>
      </c>
      <c r="G141" s="29">
        <v>-0.34159168510038401</v>
      </c>
      <c r="H141" s="29">
        <v>5.046048812646569E-3</v>
      </c>
      <c r="I141" s="18">
        <v>2190.9891590000002</v>
      </c>
      <c r="J141" s="18">
        <v>3114.4295630000001</v>
      </c>
      <c r="K141" s="29">
        <v>-0.29650386541748863</v>
      </c>
      <c r="L141" s="18">
        <v>3393.686745</v>
      </c>
      <c r="M141" s="29">
        <v>-0.354392634432734</v>
      </c>
      <c r="N141" s="29">
        <v>4.249418741418062E-3</v>
      </c>
      <c r="O141" s="14">
        <v>7150050</v>
      </c>
      <c r="P141" s="14">
        <v>6135187</v>
      </c>
      <c r="Q141" s="29">
        <v>0.16541679984652466</v>
      </c>
      <c r="R141" s="29">
        <v>6.4110867246733975E-3</v>
      </c>
      <c r="S141" s="18">
        <v>5584.6759039999997</v>
      </c>
      <c r="T141" s="18">
        <v>6316.4101339999997</v>
      </c>
      <c r="U141" s="29">
        <v>-0.11584653537002257</v>
      </c>
      <c r="V141" s="29">
        <v>5.5606002408707736E-3</v>
      </c>
      <c r="W141" s="14">
        <v>400492</v>
      </c>
      <c r="X141" s="29">
        <v>8.6836864249305572E-3</v>
      </c>
      <c r="Y141" s="14">
        <v>378934</v>
      </c>
      <c r="Z141" s="29">
        <v>5.6899999999999999E-2</v>
      </c>
    </row>
    <row r="142" spans="1:26" ht="13.75" customHeight="1" x14ac:dyDescent="0.25">
      <c r="A142" s="35"/>
      <c r="B142" s="9" t="s">
        <v>163</v>
      </c>
      <c r="C142" s="14">
        <v>248858</v>
      </c>
      <c r="D142" s="14"/>
      <c r="E142" s="29"/>
      <c r="F142" s="14">
        <v>680256</v>
      </c>
      <c r="G142" s="29">
        <v>-0.6341700771474269</v>
      </c>
      <c r="H142" s="29">
        <v>4.4237455085894482E-4</v>
      </c>
      <c r="I142" s="18">
        <v>329.00564400000002</v>
      </c>
      <c r="J142" s="18"/>
      <c r="K142" s="29"/>
      <c r="L142" s="18">
        <v>888.85208299999999</v>
      </c>
      <c r="M142" s="29">
        <v>-0.62985332397539084</v>
      </c>
      <c r="N142" s="29">
        <v>6.3810573589694291E-4</v>
      </c>
      <c r="O142" s="14">
        <v>929114</v>
      </c>
      <c r="P142" s="14"/>
      <c r="Q142" s="29"/>
      <c r="R142" s="29">
        <v>8.3308933939038165E-4</v>
      </c>
      <c r="S142" s="18">
        <v>1217.857726</v>
      </c>
      <c r="T142" s="18"/>
      <c r="U142" s="29"/>
      <c r="V142" s="29">
        <v>1.2126075140173312E-3</v>
      </c>
      <c r="W142" s="14">
        <v>33517</v>
      </c>
      <c r="X142" s="29">
        <v>7.2673391204917319E-4</v>
      </c>
      <c r="Y142" s="14">
        <v>33263</v>
      </c>
      <c r="Z142" s="29">
        <v>7.6E-3</v>
      </c>
    </row>
    <row r="143" spans="1:26" ht="13.75" customHeight="1" x14ac:dyDescent="0.25">
      <c r="A143" s="35"/>
      <c r="B143" s="9" t="s">
        <v>164</v>
      </c>
      <c r="C143" s="14">
        <v>1511798</v>
      </c>
      <c r="D143" s="14">
        <v>271135</v>
      </c>
      <c r="E143" s="29">
        <v>4.5758127869880321</v>
      </c>
      <c r="F143" s="14">
        <v>2217782</v>
      </c>
      <c r="G143" s="29">
        <v>-0.31832885288094143</v>
      </c>
      <c r="H143" s="29">
        <v>2.6873998876445647E-3</v>
      </c>
      <c r="I143" s="18">
        <v>5.3050280000000001</v>
      </c>
      <c r="J143" s="18">
        <v>0.98813799999999996</v>
      </c>
      <c r="K143" s="29">
        <v>4.3687116576834413</v>
      </c>
      <c r="L143" s="18">
        <v>9.7503460000000004</v>
      </c>
      <c r="M143" s="29">
        <v>-0.45591387218463836</v>
      </c>
      <c r="N143" s="29">
        <v>1.0289090347319049E-5</v>
      </c>
      <c r="O143" s="14">
        <v>3729580</v>
      </c>
      <c r="P143" s="14">
        <v>673902</v>
      </c>
      <c r="Q143" s="29">
        <v>4.534306175081837</v>
      </c>
      <c r="R143" s="29">
        <v>3.3441249818682958E-3</v>
      </c>
      <c r="S143" s="18">
        <v>15.055374</v>
      </c>
      <c r="T143" s="18">
        <v>2.5808879999999998</v>
      </c>
      <c r="U143" s="29">
        <v>4.8334085012600312</v>
      </c>
      <c r="V143" s="29">
        <v>1.4990469944878573E-5</v>
      </c>
      <c r="W143" s="14">
        <v>159625</v>
      </c>
      <c r="X143" s="29">
        <v>3.461076489866315E-3</v>
      </c>
      <c r="Y143" s="14">
        <v>117799</v>
      </c>
      <c r="Z143" s="29">
        <v>0.35510000000000003</v>
      </c>
    </row>
    <row r="144" spans="1:26" ht="13.75" customHeight="1" x14ac:dyDescent="0.25">
      <c r="A144" s="35"/>
      <c r="B144" s="9" t="s">
        <v>165</v>
      </c>
      <c r="C144" s="14">
        <v>1064539</v>
      </c>
      <c r="D144" s="14">
        <v>878687</v>
      </c>
      <c r="E144" s="29">
        <v>0.21151103862922746</v>
      </c>
      <c r="F144" s="14">
        <v>1497846</v>
      </c>
      <c r="G144" s="29">
        <v>-0.2892867491050482</v>
      </c>
      <c r="H144" s="29">
        <v>1.892344075725234E-3</v>
      </c>
      <c r="I144" s="18">
        <v>6.1945199999999998</v>
      </c>
      <c r="J144" s="18">
        <v>13.381823000000001</v>
      </c>
      <c r="K144" s="29">
        <v>-0.53709446014941309</v>
      </c>
      <c r="L144" s="18">
        <v>11.264200000000001</v>
      </c>
      <c r="M144" s="29">
        <v>-0.45007013369791021</v>
      </c>
      <c r="N144" s="29">
        <v>1.2014258160046429E-5</v>
      </c>
      <c r="O144" s="14">
        <v>2562385</v>
      </c>
      <c r="P144" s="14">
        <v>1650972</v>
      </c>
      <c r="Q144" s="29">
        <v>0.55204630968908008</v>
      </c>
      <c r="R144" s="29">
        <v>2.2975605005562537E-3</v>
      </c>
      <c r="S144" s="18">
        <v>17.45872</v>
      </c>
      <c r="T144" s="18">
        <v>23.435324999999999</v>
      </c>
      <c r="U144" s="29">
        <v>-0.25502547969784928</v>
      </c>
      <c r="V144" s="29">
        <v>1.7383455066347102E-5</v>
      </c>
      <c r="W144" s="14">
        <v>194208</v>
      </c>
      <c r="X144" s="29">
        <v>4.210923996516569E-3</v>
      </c>
      <c r="Y144" s="14">
        <v>127153</v>
      </c>
      <c r="Z144" s="29">
        <v>0.52739999999999998</v>
      </c>
    </row>
    <row r="145" spans="1:26" ht="13.75" customHeight="1" x14ac:dyDescent="0.25">
      <c r="A145" s="35"/>
      <c r="B145" s="9" t="s">
        <v>166</v>
      </c>
      <c r="C145" s="14">
        <v>48281</v>
      </c>
      <c r="D145" s="14"/>
      <c r="E145" s="29"/>
      <c r="F145" s="14">
        <v>94987</v>
      </c>
      <c r="G145" s="29">
        <v>-0.49170939181151108</v>
      </c>
      <c r="H145" s="29">
        <v>8.5825192238227086E-5</v>
      </c>
      <c r="I145" s="18">
        <v>1.323226</v>
      </c>
      <c r="J145" s="18"/>
      <c r="K145" s="29"/>
      <c r="L145" s="18">
        <v>3.9323649999999999</v>
      </c>
      <c r="M145" s="29">
        <v>-0.66350376936016875</v>
      </c>
      <c r="N145" s="29">
        <v>2.5663939688766196E-6</v>
      </c>
      <c r="O145" s="14">
        <v>143268</v>
      </c>
      <c r="P145" s="14"/>
      <c r="Q145" s="29"/>
      <c r="R145" s="29">
        <v>1.2846113983405825E-4</v>
      </c>
      <c r="S145" s="18">
        <v>5.2555899999999998</v>
      </c>
      <c r="T145" s="18"/>
      <c r="U145" s="29"/>
      <c r="V145" s="29">
        <v>5.2329330335868365E-6</v>
      </c>
      <c r="W145" s="14">
        <v>22215</v>
      </c>
      <c r="X145" s="29">
        <v>4.8167777116604656E-4</v>
      </c>
      <c r="Y145" s="14">
        <v>19268</v>
      </c>
      <c r="Z145" s="29">
        <v>0.15290000000000001</v>
      </c>
    </row>
    <row r="146" spans="1:26" ht="13.75" customHeight="1" x14ac:dyDescent="0.25">
      <c r="A146" s="11"/>
      <c r="B146" s="13" t="s">
        <v>169</v>
      </c>
      <c r="C146" s="15">
        <v>10990206</v>
      </c>
      <c r="D146" s="15">
        <v>5837137</v>
      </c>
      <c r="E146" s="30">
        <v>0.88280761613099024</v>
      </c>
      <c r="F146" s="15">
        <v>15297721</v>
      </c>
      <c r="G146" s="30">
        <v>-0.28157887047358232</v>
      </c>
      <c r="H146" s="30">
        <v>1.9536392011095808E-2</v>
      </c>
      <c r="I146" s="19">
        <v>5344.2674550000002</v>
      </c>
      <c r="J146" s="19">
        <v>4265.5325869999997</v>
      </c>
      <c r="K146" s="30">
        <v>0.25289570434595771</v>
      </c>
      <c r="L146" s="19">
        <v>7792.7025229999999</v>
      </c>
      <c r="M146" s="30">
        <v>-0.31419588528799791</v>
      </c>
      <c r="N146" s="30">
        <v>1.0365195185535653E-2</v>
      </c>
      <c r="O146" s="15">
        <v>26287927</v>
      </c>
      <c r="P146" s="15">
        <v>12836942</v>
      </c>
      <c r="Q146" s="30">
        <v>1.0478340558055026</v>
      </c>
      <c r="R146" s="30">
        <v>2.3571049126773009E-2</v>
      </c>
      <c r="S146" s="19">
        <v>13136.969977000001</v>
      </c>
      <c r="T146" s="19">
        <v>9294.0944479999998</v>
      </c>
      <c r="U146" s="30">
        <v>0.41347498139820926</v>
      </c>
      <c r="V146" s="30">
        <v>1.3080336204666232E-2</v>
      </c>
      <c r="W146" s="15">
        <v>1166246</v>
      </c>
      <c r="X146" s="30">
        <v>2.5287183160536447E-2</v>
      </c>
      <c r="Y146" s="15">
        <v>934323</v>
      </c>
      <c r="Z146" s="30">
        <v>0.2482</v>
      </c>
    </row>
    <row r="147" spans="1:26" ht="14.95" customHeight="1" x14ac:dyDescent="0.25">
      <c r="A147" s="43" t="s">
        <v>167</v>
      </c>
      <c r="B147" s="43"/>
      <c r="C147" s="44">
        <v>562550444</v>
      </c>
      <c r="D147" s="44">
        <v>331552061</v>
      </c>
      <c r="E147" s="45">
        <v>0.69671828401030511</v>
      </c>
      <c r="F147" s="44">
        <v>552712897</v>
      </c>
      <c r="G147" s="45">
        <v>1.7798656505748228E-2</v>
      </c>
      <c r="H147" s="45">
        <v>1</v>
      </c>
      <c r="I147" s="46">
        <v>515597.37750600005</v>
      </c>
      <c r="J147" s="46">
        <v>304663.61455799994</v>
      </c>
      <c r="K147" s="45">
        <v>0.69234970265162354</v>
      </c>
      <c r="L147" s="46">
        <v>488732.31031599996</v>
      </c>
      <c r="M147" s="45">
        <v>5.4968878919893646E-2</v>
      </c>
      <c r="N147" s="45">
        <v>1</v>
      </c>
      <c r="O147" s="44">
        <v>1115263341</v>
      </c>
      <c r="P147" s="44">
        <v>883791838</v>
      </c>
      <c r="Q147" s="45">
        <v>0.26190726486433108</v>
      </c>
      <c r="R147" s="45">
        <v>1</v>
      </c>
      <c r="S147" s="46">
        <v>1004329.6878190001</v>
      </c>
      <c r="T147" s="46">
        <v>744905.17436599988</v>
      </c>
      <c r="U147" s="45">
        <v>0.34826515156617133</v>
      </c>
      <c r="V147" s="45">
        <v>1</v>
      </c>
      <c r="W147" s="44">
        <v>46120044</v>
      </c>
      <c r="X147" s="45">
        <v>1</v>
      </c>
      <c r="Y147" s="44">
        <v>38008196</v>
      </c>
      <c r="Z147" s="45">
        <v>0.21342365209861577</v>
      </c>
    </row>
    <row r="148" spans="1:26" ht="13.75" customHeight="1" x14ac:dyDescent="0.25">
      <c r="A148" s="47" t="s">
        <v>182</v>
      </c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</sheetData>
  <mergeCells count="8">
    <mergeCell ref="A148:Z148"/>
    <mergeCell ref="A140:A145"/>
    <mergeCell ref="A147:B147"/>
    <mergeCell ref="A4:A33"/>
    <mergeCell ref="A35:A40"/>
    <mergeCell ref="A42:A86"/>
    <mergeCell ref="A88:A126"/>
    <mergeCell ref="A128:A13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828D-5CBD-4C88-9B0B-665CA9708658}">
  <dimension ref="A1:Z17"/>
  <sheetViews>
    <sheetView workbookViewId="0">
      <selection activeCell="E22" sqref="E22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171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183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A3C5-D6CA-4A36-9BA9-611731505CC8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173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40" t="s">
        <v>168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7F90-691B-488E-9B2D-CA542B7CD382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174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DEAE-A5BD-43B5-B7EB-268FEA461969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175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0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0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0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0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0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42FE-7C27-4495-833F-3684665579F4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176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0C07-50D5-445A-B335-A542013AC6FD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177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818A5-8404-4770-96BE-E1D37099C886}">
  <dimension ref="A1:Z17"/>
  <sheetViews>
    <sheetView workbookViewId="0">
      <selection activeCell="A8" sqref="A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178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 Shuo</cp:lastModifiedBy>
  <dcterms:created xsi:type="dcterms:W3CDTF">2015-06-05T18:19:34Z</dcterms:created>
  <dcterms:modified xsi:type="dcterms:W3CDTF">2025-03-06T01:05:57Z</dcterms:modified>
</cp:coreProperties>
</file>